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6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утверждение'!$A$1:$I$233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 refMode="R1C1"/>
</workbook>
</file>

<file path=xl/calcChain.xml><?xml version="1.0" encoding="utf-8"?>
<calcChain xmlns="http://schemas.openxmlformats.org/spreadsheetml/2006/main">
  <c r="I230" i="3" l="1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<sst xmlns="http://schemas.openxmlformats.org/spreadsheetml/2006/main" count="21" uniqueCount="21">
  <si>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</si>
  <si>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</si>
  <si>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</si>
  <si>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</si>
  <si>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</si>
  <si>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</si>
  <si>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</si>
  <si>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</si>
  <si>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</si>
  <si>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</si>
  <si>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</si>
  <si>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</si>
  <si>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</si>
  <si>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</si>
  <si>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</si>
  <si>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</si>
  <si>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</si>
  <si>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</si>
  <si>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</si>
  <si>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Дата проведения проверки знаний: 26.08.2024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</si>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</sst>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6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"ТЕХНОЛОГИИ ДВИЖЕНИЯ"</v>
          </cell>
          <cell r="G4" t="str">
            <v>Богатырев</v>
          </cell>
          <cell r="H4" t="str">
            <v>Иван</v>
          </cell>
          <cell r="I4" t="str">
            <v>Владимирович</v>
          </cell>
          <cell r="K4" t="str">
            <v>Ведущий инженер-наладчик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"КПО НЕВА"</v>
          </cell>
          <cell r="G5" t="str">
            <v>Турск</v>
          </cell>
          <cell r="H5" t="str">
            <v>Олег</v>
          </cell>
          <cell r="I5" t="str">
            <v>Эльмартович</v>
          </cell>
          <cell r="K5" t="str">
            <v>Главный энергетик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"КПО НЕВА"</v>
          </cell>
          <cell r="G6" t="str">
            <v>Маликов</v>
          </cell>
          <cell r="H6" t="str">
            <v>Илья</v>
          </cell>
          <cell r="I6" t="str">
            <v>Фирдаусович</v>
          </cell>
          <cell r="K6" t="str">
            <v>Главный инженер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"КПО НЕВА"</v>
          </cell>
          <cell r="G7" t="str">
            <v>Целиков</v>
          </cell>
          <cell r="H7" t="str">
            <v>Евгений</v>
          </cell>
          <cell r="I7" t="str">
            <v>Николаевич</v>
          </cell>
          <cell r="K7" t="str">
            <v>Инженер АСУ и ТП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 "ЭЛЕСКАТ"</v>
          </cell>
          <cell r="G8" t="str">
            <v>Глазкова</v>
          </cell>
          <cell r="H8" t="str">
            <v>Ирина</v>
          </cell>
          <cell r="I8" t="str">
            <v>Витальевна</v>
          </cell>
          <cell r="K8" t="str">
            <v>Генеральный директор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 "ЭЛЕСКАТ"</v>
          </cell>
          <cell r="G9" t="str">
            <v>Антонова</v>
          </cell>
          <cell r="H9" t="str">
            <v>Лариса</v>
          </cell>
          <cell r="I9" t="str">
            <v>Алексеевна</v>
          </cell>
          <cell r="K9" t="str">
            <v>Менеджер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 "ЭЛЕСКАТ"</v>
          </cell>
          <cell r="G10" t="str">
            <v>Дронов</v>
          </cell>
          <cell r="H10" t="str">
            <v>Сергей</v>
          </cell>
          <cell r="I10" t="str">
            <v>Александрович</v>
          </cell>
          <cell r="K10" t="str">
            <v>Управляющий</v>
          </cell>
          <cell r="M10" t="str">
            <v>первичная</v>
          </cell>
          <cell r="N10" t="str">
            <v>оперативный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 "ЭЛЕСКАТ"</v>
          </cell>
          <cell r="G11" t="str">
            <v>Хисаметдинов</v>
          </cell>
          <cell r="H11" t="str">
            <v>Денис</v>
          </cell>
          <cell r="I11" t="str">
            <v>Загирович</v>
          </cell>
          <cell r="K11" t="str">
            <v>Ведущий инженер</v>
          </cell>
          <cell r="M11" t="str">
            <v>первичная</v>
          </cell>
          <cell r="N11" t="str">
            <v>оперативный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"ГИЭК"</v>
          </cell>
          <cell r="G12" t="str">
            <v>Талис</v>
          </cell>
          <cell r="H12" t="str">
            <v>Роман</v>
          </cell>
          <cell r="I12" t="str">
            <v>Александрович</v>
          </cell>
          <cell r="K12" t="str">
            <v>Генеральный директор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НАО "ДАРСИЛ"</v>
          </cell>
          <cell r="G13" t="str">
            <v>Пантелеев</v>
          </cell>
          <cell r="H13" t="str">
            <v>Андрей</v>
          </cell>
          <cell r="I13" t="str">
            <v>Николаевич</v>
          </cell>
          <cell r="K13" t="str">
            <v>Инженер-механик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"НПП АСТРОХИМ"</v>
          </cell>
          <cell r="G14" t="str">
            <v>Зинченко</v>
          </cell>
          <cell r="H14" t="str">
            <v>Дмитрий</v>
          </cell>
          <cell r="I14" t="str">
            <v>Владимирович</v>
          </cell>
          <cell r="K14" t="str">
            <v>Техник-электрик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МП "ХИМКИЭЛЕКТРОТРАНС"</v>
          </cell>
          <cell r="G15" t="str">
            <v>Сидоров</v>
          </cell>
          <cell r="H15" t="str">
            <v>Николай</v>
          </cell>
          <cell r="I15" t="str">
            <v>Александрович</v>
          </cell>
          <cell r="K15" t="str">
            <v>Электромонтер оперативно-выездной бригады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МП "ХИМКИЭЛЕКТРОТРАНС"</v>
          </cell>
          <cell r="G16" t="str">
            <v>Маматов</v>
          </cell>
          <cell r="H16" t="str">
            <v>Алексей</v>
          </cell>
          <cell r="I16" t="str">
            <v>Владимирович</v>
          </cell>
          <cell r="K16" t="str">
            <v>Электромонтер тяговой подстанции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МП "ХИМКИЭЛЕКТРОТРАНС"</v>
          </cell>
          <cell r="G17" t="str">
            <v>Герасимов</v>
          </cell>
          <cell r="H17" t="str">
            <v>Дмитрий</v>
          </cell>
          <cell r="I17" t="str">
            <v>Владимирович</v>
          </cell>
          <cell r="K17" t="str">
            <v>Электромонтер оперативно-выездной бригады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"ЭЛАР"</v>
          </cell>
          <cell r="G18" t="str">
            <v>Новиков</v>
          </cell>
          <cell r="H18" t="str">
            <v>Никита</v>
          </cell>
          <cell r="I18" t="str">
            <v>Анатольевич</v>
          </cell>
          <cell r="K18" t="str">
            <v>Руководитель департамента сопровождения и развития ИТ-сервисов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НАО "АВИА ГРУПП"</v>
          </cell>
          <cell r="G19" t="str">
            <v>Афанасьев</v>
          </cell>
          <cell r="H19" t="str">
            <v>Дмитрий</v>
          </cell>
          <cell r="I19" t="str">
            <v>Андреевич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"СПЕЦМЕДТОРГ"</v>
          </cell>
          <cell r="G20" t="str">
            <v>Авраменко</v>
          </cell>
          <cell r="H20" t="str">
            <v>Василий</v>
          </cell>
          <cell r="I20" t="str">
            <v>Васильевич</v>
          </cell>
          <cell r="K20" t="str">
            <v>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"СПЕЦМЕДТОРГ"</v>
          </cell>
          <cell r="G21" t="str">
            <v>Сычёв</v>
          </cell>
          <cell r="H21" t="str">
            <v>Евгений</v>
          </cell>
          <cell r="I21" t="str">
            <v>Александрович</v>
          </cell>
          <cell r="K21" t="str">
            <v>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"СПЕЦМЕДТОРГ"</v>
          </cell>
          <cell r="G22" t="str">
            <v>Ущекин</v>
          </cell>
          <cell r="H22" t="str">
            <v>Сергей</v>
          </cell>
          <cell r="I22" t="str">
            <v>Александрович</v>
          </cell>
          <cell r="K22" t="str">
            <v>Специалист по охране труда контролирующий электроустановки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"АГРАНА ФРУТ МОСКОВСКИЙ РЕГИОН"</v>
          </cell>
          <cell r="G23" t="str">
            <v>Колосенцев</v>
          </cell>
          <cell r="H23" t="str">
            <v>Николай</v>
          </cell>
          <cell r="I23" t="str">
            <v>Кузьмич</v>
          </cell>
          <cell r="K23" t="str">
            <v>Наладчик контрольно-измерительных приборов и автоматики</v>
          </cell>
          <cell r="M23" t="str">
            <v>первичная</v>
          </cell>
          <cell r="N23" t="str">
            <v>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"ИНЖКОМЦЕНТР ВВД"</v>
          </cell>
          <cell r="G24" t="str">
            <v>Антоненко</v>
          </cell>
          <cell r="H24" t="str">
            <v>Павел</v>
          </cell>
          <cell r="I24" t="str">
            <v>Михайлович</v>
          </cell>
          <cell r="K24" t="str">
            <v>Главный 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НАО "АВИА ГРУПП"</v>
          </cell>
          <cell r="G25" t="str">
            <v>Герасимов</v>
          </cell>
          <cell r="H25" t="str">
            <v>Константин</v>
          </cell>
          <cell r="I25" t="str">
            <v>Валерьевич</v>
          </cell>
          <cell r="K25" t="str">
            <v>Руководитель участка объекта эксплуатации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НАО "АВИА ГРУПП"</v>
          </cell>
          <cell r="G26" t="str">
            <v>Зайцев</v>
          </cell>
          <cell r="H26" t="str">
            <v>Александр</v>
          </cell>
          <cell r="I26" t="str">
            <v>Викторович</v>
          </cell>
          <cell r="K26" t="str">
            <v>Руководитель участка объекта эксплуатации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НАО "АВИА ГРУПП"</v>
          </cell>
          <cell r="G27" t="str">
            <v>Малышев</v>
          </cell>
          <cell r="H27" t="str">
            <v>Василий</v>
          </cell>
          <cell r="I27" t="str">
            <v>Владимирович</v>
          </cell>
          <cell r="K27" t="str">
            <v>Руководитель участка объекта эксплуатации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"ЭДАС ПАК"</v>
          </cell>
          <cell r="G28" t="str">
            <v>Давыдов</v>
          </cell>
          <cell r="H28" t="str">
            <v>Алексей</v>
          </cell>
          <cell r="I28" t="str">
            <v>Борисович</v>
          </cell>
          <cell r="K28" t="str">
            <v>Главный инженер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СНТ "КРАСНАЯ ГОРКА"</v>
          </cell>
          <cell r="G29" t="str">
            <v>Кузовков</v>
          </cell>
          <cell r="H29" t="str">
            <v>Олег</v>
          </cell>
          <cell r="I29" t="str">
            <v>Викторович</v>
          </cell>
          <cell r="K29" t="str">
            <v>Электрик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ПК "РЕТРО"</v>
          </cell>
          <cell r="G30" t="str">
            <v>Юдин</v>
          </cell>
          <cell r="H30" t="str">
            <v>Юрий</v>
          </cell>
          <cell r="I30" t="str">
            <v>Дмитриевич</v>
          </cell>
          <cell r="K30" t="str">
            <v>Управляющий производством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ПК "РЕТРО"</v>
          </cell>
          <cell r="G31" t="str">
            <v>Черный</v>
          </cell>
          <cell r="H31" t="str">
            <v>Олег</v>
          </cell>
          <cell r="I31" t="str">
            <v>Анатольевич</v>
          </cell>
          <cell r="K31" t="str">
            <v>Главный механик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ПК "РЕТРО"</v>
          </cell>
          <cell r="G32" t="str">
            <v>Солнцев</v>
          </cell>
          <cell r="H32" t="str">
            <v>Вадим</v>
          </cell>
          <cell r="I32" t="str">
            <v>Николаевич</v>
          </cell>
          <cell r="K32" t="str">
            <v>Начальник цеха обработки кабеля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ПК "РЕТРО"</v>
          </cell>
          <cell r="G33" t="str">
            <v>Логачев</v>
          </cell>
          <cell r="H33" t="str">
            <v>Владимир</v>
          </cell>
          <cell r="I33" t="str">
            <v>Валерьевич</v>
          </cell>
          <cell r="K33" t="str">
            <v>Начальник цеха сборки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"КПД-КАРГО"</v>
          </cell>
          <cell r="G34" t="str">
            <v>Аллаяров</v>
          </cell>
          <cell r="H34" t="str">
            <v>Анвар</v>
          </cell>
          <cell r="I34" t="str">
            <v>Аллаярович</v>
          </cell>
          <cell r="K34" t="str">
            <v>Главный инженер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"КПД-КАРГО"</v>
          </cell>
          <cell r="G35" t="str">
            <v>Дерилов</v>
          </cell>
          <cell r="H35" t="str">
            <v>Александр</v>
          </cell>
          <cell r="I35" t="str">
            <v>Викторович</v>
          </cell>
          <cell r="K35" t="str">
            <v>Слесарь КИПиА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"КПД-КАРГО"</v>
          </cell>
          <cell r="G36" t="str">
            <v>Злобин</v>
          </cell>
          <cell r="H36" t="str">
            <v>Алексей</v>
          </cell>
          <cell r="I36" t="str">
            <v>Владимирович</v>
          </cell>
          <cell r="K36" t="str">
            <v>Техник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"КПД-КАРГО"</v>
          </cell>
          <cell r="G37" t="str">
            <v>Рыбин</v>
          </cell>
          <cell r="H37" t="str">
            <v>Андрей</v>
          </cell>
          <cell r="I37" t="str">
            <v>Александрович</v>
          </cell>
          <cell r="K37" t="str">
            <v>Дежурный техник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"АВАНГАРД II"</v>
          </cell>
          <cell r="G38" t="str">
            <v>Егоров</v>
          </cell>
          <cell r="H38" t="str">
            <v>Алексей</v>
          </cell>
          <cell r="I38" t="str">
            <v>Сергеевич</v>
          </cell>
          <cell r="K38" t="str">
            <v>Техник-электрик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СК "ИМПУЛЬС"</v>
          </cell>
          <cell r="G39" t="str">
            <v>Дорохова</v>
          </cell>
          <cell r="H39" t="str">
            <v>Ольга</v>
          </cell>
          <cell r="I39" t="str">
            <v>Валентиновна</v>
          </cell>
          <cell r="K39" t="str">
            <v>Специалист по охране труда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"ФИРМА "ОЛЬГА"</v>
          </cell>
          <cell r="G40" t="str">
            <v>Тарасов</v>
          </cell>
          <cell r="H40" t="str">
            <v>Андрей</v>
          </cell>
          <cell r="I40" t="str">
            <v>Анатольевич</v>
          </cell>
          <cell r="K40" t="str">
            <v>Механик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ЗАО "СПОРТИВНЫЙ ПАРК"ВОЛЕН"</v>
          </cell>
          <cell r="G41" t="str">
            <v>Минаков</v>
          </cell>
          <cell r="H41" t="str">
            <v>Максим</v>
          </cell>
          <cell r="I41" t="str">
            <v>Анатольевич</v>
          </cell>
          <cell r="K41" t="str">
            <v>Главный инженер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"Л.АРГО"</v>
          </cell>
          <cell r="G42" t="str">
            <v>Жованик</v>
          </cell>
          <cell r="H42" t="str">
            <v>Николай</v>
          </cell>
          <cell r="I42" t="str">
            <v>Николаевич</v>
          </cell>
          <cell r="K42" t="str">
            <v>Старший смены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ПОТРЕБИТЕЛЬСКИЙ ГАРАЖНЫЙ КООПЕРАТИВ "ВЕТЕРАН"</v>
          </cell>
          <cell r="G43" t="str">
            <v>Черепанов</v>
          </cell>
          <cell r="H43" t="str">
            <v>Виктор</v>
          </cell>
          <cell r="I43" t="str">
            <v>Дмитриевич</v>
          </cell>
          <cell r="K43" t="str">
            <v>Председатель правления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"АТОМКОНВЕРС"</v>
          </cell>
          <cell r="G44" t="str">
            <v>Щетинин</v>
          </cell>
          <cell r="H44" t="str">
            <v>Андрей</v>
          </cell>
          <cell r="I44" t="str">
            <v>Сергеевич</v>
          </cell>
          <cell r="K44" t="str">
            <v>Мастер цеха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"ПРОСВЕТ"</v>
          </cell>
          <cell r="G45" t="str">
            <v>Щипцов</v>
          </cell>
          <cell r="H45" t="str">
            <v>Михаил</v>
          </cell>
          <cell r="I45" t="str">
            <v>Иванович</v>
          </cell>
          <cell r="K45" t="str">
            <v>Директор</v>
          </cell>
          <cell r="M45" t="str">
            <v>очередная</v>
          </cell>
          <cell r="N45" t="str">
            <v>административно-технический персонал, с правом испытания оборудования повышенным напряжением</v>
          </cell>
          <cell r="R45" t="str">
            <v>IV до 1000 В</v>
          </cell>
          <cell r="S45" t="str">
            <v>ПТЭЭСиС</v>
          </cell>
          <cell r="V45">
            <v>0.39583333333333331</v>
          </cell>
        </row>
        <row r="46">
          <cell r="E46" t="str">
            <v>ООО "ЕВРОМЕТСТРОЙ"</v>
          </cell>
          <cell r="G46" t="str">
            <v>Лондонов</v>
          </cell>
          <cell r="H46" t="str">
            <v>Сергей</v>
          </cell>
          <cell r="I46" t="str">
            <v>Викторович</v>
          </cell>
          <cell r="K46" t="str">
            <v>Главный энергетик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"ЗТИ-М"</v>
          </cell>
          <cell r="G47" t="str">
            <v>Дежнев</v>
          </cell>
          <cell r="H47" t="str">
            <v>Сергей</v>
          </cell>
          <cell r="I47" t="str">
            <v>Витальевич</v>
          </cell>
          <cell r="K47" t="str">
            <v>Главный энергетик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"ИНТЕЛИНЖ"</v>
          </cell>
          <cell r="G48" t="str">
            <v>Зайцев</v>
          </cell>
          <cell r="H48" t="str">
            <v>Сергей</v>
          </cell>
          <cell r="I48" t="str">
            <v>Олегович</v>
          </cell>
          <cell r="K48" t="str">
            <v>Генеральный директор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"МЕДТЕХЦЕНТР"</v>
          </cell>
          <cell r="G49" t="str">
            <v>Николаев</v>
          </cell>
          <cell r="H49" t="str">
            <v>Евгений</v>
          </cell>
          <cell r="I49" t="str">
            <v>Анатольевич</v>
          </cell>
          <cell r="K49" t="str">
            <v>Начальник электролаборатории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"МЕДТЕХЦЕНТР"</v>
          </cell>
          <cell r="G50" t="str">
            <v>Соцков</v>
          </cell>
          <cell r="H50" t="str">
            <v>Андрей</v>
          </cell>
          <cell r="I50" t="str">
            <v>Михайлович</v>
          </cell>
          <cell r="K50" t="str">
            <v>Инженер</v>
          </cell>
          <cell r="M50" t="str">
            <v>первичная</v>
          </cell>
          <cell r="N50" t="str">
            <v>оперативный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"МЕДТЕХЦЕНТР"</v>
          </cell>
          <cell r="G51" t="str">
            <v>Саблин</v>
          </cell>
          <cell r="H51" t="str">
            <v>Юрий</v>
          </cell>
          <cell r="I51" t="str">
            <v>Иванович</v>
          </cell>
          <cell r="K51" t="str">
            <v>Электромеханик</v>
          </cell>
          <cell r="M51" t="str">
            <v>внеочередная</v>
          </cell>
          <cell r="N51" t="str">
            <v>оперативно-ремонтный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"ЭНЕРГОГАРАНТ МО"</v>
          </cell>
          <cell r="G52" t="str">
            <v>Костылев</v>
          </cell>
          <cell r="H52" t="str">
            <v>Александр</v>
          </cell>
          <cell r="I52" t="str">
            <v>Викторович</v>
          </cell>
          <cell r="K52" t="str">
            <v>Начальник производственного участка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"КОМПАНИЯ НОВА РОЛЛ"</v>
          </cell>
          <cell r="G53" t="str">
            <v>Алексеев</v>
          </cell>
          <cell r="H53" t="str">
            <v>Лев</v>
          </cell>
          <cell r="I53" t="str">
            <v>Вадимович</v>
          </cell>
          <cell r="K53" t="str">
            <v>Технический директор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"ЭНЕРГОГАРАНТ"</v>
          </cell>
          <cell r="G54" t="str">
            <v>Карака</v>
          </cell>
          <cell r="H54" t="str">
            <v>Константин</v>
          </cell>
          <cell r="I54" t="str">
            <v>Константинович</v>
          </cell>
          <cell r="K54" t="str">
            <v>Техник-электрик</v>
          </cell>
          <cell r="M54" t="str">
            <v>очередная</v>
          </cell>
          <cell r="N54" t="str">
            <v>административно-технический персонал, с правом испытания оборудования повышенным напряжением</v>
          </cell>
          <cell r="R54" t="str">
            <v>V до и 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ООО "ЭНЕРГОГАРАНТ"</v>
          </cell>
          <cell r="G55" t="str">
            <v>Самсонов</v>
          </cell>
          <cell r="H55" t="str">
            <v>Андрей</v>
          </cell>
          <cell r="I55" t="str">
            <v>Владимирович</v>
          </cell>
          <cell r="K55" t="str">
            <v>Инженер по измерениям и испытаниям</v>
          </cell>
          <cell r="M55" t="str">
            <v>очередная</v>
          </cell>
          <cell r="N55" t="str">
            <v>административно-технический персонал, с правом испытания оборудования повышенным напряжением</v>
          </cell>
          <cell r="R55" t="str">
            <v>V до и выше 1000 В</v>
          </cell>
          <cell r="S55" t="str">
            <v>ПТЭЭСиС</v>
          </cell>
          <cell r="V55">
            <v>0.41666666666666669</v>
          </cell>
        </row>
        <row r="56">
          <cell r="E56" t="str">
            <v>ООО "СТРОЙЭНЕРГОСЕРВИС"</v>
          </cell>
          <cell r="G56" t="str">
            <v>Жмуцкий</v>
          </cell>
          <cell r="H56" t="str">
            <v>Дмитрий</v>
          </cell>
          <cell r="I56" t="str">
            <v>Александрович</v>
          </cell>
          <cell r="K56" t="str">
            <v>ПРОРАБ ЭЛЕКТРОМОНТАЖНЫХ РАБОТ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"ЭНЕРГОГАРАНТ"</v>
          </cell>
          <cell r="G57" t="str">
            <v>Кузнецов</v>
          </cell>
          <cell r="H57" t="str">
            <v>Виктор</v>
          </cell>
          <cell r="I57" t="str">
            <v>Викторович</v>
          </cell>
          <cell r="K57" t="str">
            <v>Генеральный директор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"СТРОЙЭНЕРГОСЕРВИС"</v>
          </cell>
          <cell r="G58" t="str">
            <v>Плаксицкий</v>
          </cell>
          <cell r="H58" t="str">
            <v>Павел</v>
          </cell>
          <cell r="I58" t="str">
            <v>Вячеславович</v>
          </cell>
          <cell r="K58" t="str">
            <v>ЭЛЕКТРОМОНТАЖНИК</v>
          </cell>
          <cell r="M58" t="str">
            <v>очередная</v>
          </cell>
          <cell r="N58" t="str">
            <v>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"СТРОЙЭНЕРГОСЕРВИС"</v>
          </cell>
          <cell r="G59" t="str">
            <v>Карпенко</v>
          </cell>
          <cell r="H59" t="str">
            <v>Евгений</v>
          </cell>
          <cell r="I59" t="str">
            <v>Юрьевич</v>
          </cell>
          <cell r="K59" t="str">
            <v>ЭЛЕКТРОМОНТАЖНИК</v>
          </cell>
          <cell r="M59" t="str">
            <v>очередная</v>
          </cell>
          <cell r="N59" t="str">
            <v>ремонтный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"СТРОЙЭНЕРГОСЕРВИС"</v>
          </cell>
          <cell r="G60" t="str">
            <v>Голубков</v>
          </cell>
          <cell r="H60" t="str">
            <v>Александр</v>
          </cell>
          <cell r="I60" t="str">
            <v>Геннадьевич</v>
          </cell>
          <cell r="K60" t="str">
            <v>ЭЛЕКТРОМОНТАЖНИК</v>
          </cell>
          <cell r="M60" t="str">
            <v>очередная</v>
          </cell>
          <cell r="N60" t="str">
            <v>ремонтный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"СТРОЙЭНЕРГОСЕРВИС"</v>
          </cell>
          <cell r="G61" t="str">
            <v>Пегов</v>
          </cell>
          <cell r="H61" t="str">
            <v>Алексей</v>
          </cell>
          <cell r="I61" t="str">
            <v>Сергеевич</v>
          </cell>
          <cell r="K61" t="str">
            <v>ГЛАВНЫЙ 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"ПРОГРЕСС"</v>
          </cell>
          <cell r="G62" t="str">
            <v>Воробьёв</v>
          </cell>
          <cell r="H62" t="str">
            <v>Сергей</v>
          </cell>
          <cell r="I62" t="str">
            <v>Юрьевич</v>
          </cell>
          <cell r="K62" t="str">
            <v>Производитель работ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"УК "Маяк"</v>
          </cell>
          <cell r="G63" t="str">
            <v>Нижегородцев</v>
          </cell>
          <cell r="H63" t="str">
            <v>Андрей</v>
          </cell>
          <cell r="I63" t="str">
            <v>Сергеевич</v>
          </cell>
          <cell r="K63" t="str">
            <v>Технический директор</v>
          </cell>
          <cell r="L63">
            <v>1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"СервисСвязьМонтаж"</v>
          </cell>
          <cell r="G64" t="str">
            <v xml:space="preserve">Рыбакин  </v>
          </cell>
          <cell r="H64" t="str">
            <v>Александр</v>
          </cell>
          <cell r="I64" t="str">
            <v xml:space="preserve">Михайлович  </v>
          </cell>
          <cell r="K64" t="str">
            <v xml:space="preserve">Генеральный директор </v>
          </cell>
          <cell r="L64" t="str">
            <v>5 год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"СервисСвязьМонтаж"</v>
          </cell>
          <cell r="G65" t="str">
            <v xml:space="preserve">Дедловский    </v>
          </cell>
          <cell r="H65" t="str">
            <v>Андрей</v>
          </cell>
          <cell r="I65" t="str">
            <v>Александрович</v>
          </cell>
          <cell r="K65" t="str">
            <v xml:space="preserve">Инженер  </v>
          </cell>
          <cell r="L65" t="str">
            <v>5 года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"СервисСвязьМонтаж"</v>
          </cell>
          <cell r="G66" t="str">
            <v xml:space="preserve">Четайкин  </v>
          </cell>
          <cell r="H66" t="str">
            <v>Евгений</v>
          </cell>
          <cell r="I66" t="str">
            <v>Иванович</v>
          </cell>
          <cell r="K66" t="str">
            <v xml:space="preserve">Инженер  </v>
          </cell>
          <cell r="L66" t="str">
            <v>6 лет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ГБУЗ "ПКБ №5 ДЗМ"</v>
          </cell>
          <cell r="G67" t="str">
            <v>Медведев</v>
          </cell>
          <cell r="H67" t="str">
            <v>Александр</v>
          </cell>
          <cell r="I67" t="str">
            <v>Сергеевич</v>
          </cell>
          <cell r="K67" t="str">
            <v>Начальник службы ремонта</v>
          </cell>
          <cell r="L67" t="str">
            <v>1 год</v>
          </cell>
          <cell r="M67" t="str">
            <v>первичная</v>
          </cell>
          <cell r="N67" t="str">
            <v>руководитель структурного подразделения</v>
          </cell>
          <cell r="S67" t="str">
            <v>ПТЭТЭ</v>
          </cell>
          <cell r="V67">
            <v>0.41666666666666669</v>
          </cell>
        </row>
        <row r="68">
          <cell r="E68" t="str">
            <v>ООО "Шаховская"</v>
          </cell>
          <cell r="G68" t="str">
            <v>Клинков</v>
          </cell>
          <cell r="H68" t="str">
            <v>Антон</v>
          </cell>
          <cell r="I68" t="str">
            <v>Сергеевич</v>
          </cell>
          <cell r="K68" t="str">
            <v>Электромонтер по ремонту и обслуживанию электрооборудования</v>
          </cell>
          <cell r="L68" t="str">
            <v>2 года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"Шаховская"</v>
          </cell>
          <cell r="G69" t="str">
            <v>Саная</v>
          </cell>
          <cell r="H69" t="str">
            <v>Константин</v>
          </cell>
          <cell r="I69" t="str">
            <v>Сосович</v>
          </cell>
          <cell r="K69" t="str">
            <v>Электромонтер по ремонту и обслуживанию электрооборудования</v>
          </cell>
          <cell r="L69" t="str">
            <v>2 года</v>
          </cell>
          <cell r="M69" t="str">
            <v>первичная</v>
          </cell>
          <cell r="N69" t="str">
            <v>оперативно-ремонтный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"ПетроИнжиниринг"</v>
          </cell>
          <cell r="G70" t="str">
            <v>Никулин</v>
          </cell>
          <cell r="H70" t="str">
            <v>Александр</v>
          </cell>
          <cell r="I70" t="str">
            <v>Николаевич</v>
          </cell>
          <cell r="K70" t="str">
            <v xml:space="preserve">Руководитель управления 
</v>
          </cell>
          <cell r="L70" t="str">
            <v>1 мес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 xml:space="preserve">МУП "ДУ ЖКХ" </v>
          </cell>
          <cell r="G71" t="str">
            <v>Николаев</v>
          </cell>
          <cell r="H71" t="str">
            <v>Денис</v>
          </cell>
          <cell r="I71" t="str">
            <v>Сергеевич</v>
          </cell>
          <cell r="K71" t="str">
            <v>Начальник производственного отдела</v>
          </cell>
          <cell r="L71" t="str">
            <v>0,5 года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 1000 В</v>
          </cell>
          <cell r="S71" t="str">
            <v>ПТЭЭПЭЭ</v>
          </cell>
          <cell r="V71">
            <v>0.4375</v>
          </cell>
        </row>
        <row r="72">
          <cell r="E72" t="str">
            <v xml:space="preserve">МУП "ДУ ЖКХ" </v>
          </cell>
          <cell r="G72" t="str">
            <v>Иванов</v>
          </cell>
          <cell r="H72" t="str">
            <v xml:space="preserve">Алексей </v>
          </cell>
          <cell r="I72" t="str">
            <v>Викторович</v>
          </cell>
          <cell r="K72" t="str">
            <v>И.о. заместителя директора-главного инженера</v>
          </cell>
          <cell r="L72" t="str">
            <v>0,5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 1000 В</v>
          </cell>
          <cell r="S72" t="str">
            <v>ПТЭЭПЭЭ</v>
          </cell>
          <cell r="V72">
            <v>0.4375</v>
          </cell>
        </row>
        <row r="73">
          <cell r="E73" t="str">
            <v xml:space="preserve">МУП "ДУ ЖКХ" </v>
          </cell>
          <cell r="G73" t="str">
            <v xml:space="preserve">Панков </v>
          </cell>
          <cell r="H73" t="str">
            <v>Евгений</v>
          </cell>
          <cell r="I73" t="str">
            <v>Юрьевич</v>
          </cell>
          <cell r="K73" t="str">
            <v>Начальник производственных участков теплоснабжения</v>
          </cell>
          <cell r="L73" t="str">
            <v>2 года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IV до  1000 В</v>
          </cell>
          <cell r="S73" t="str">
            <v>ПТЭЭПЭЭ</v>
          </cell>
          <cell r="V73">
            <v>0.4375</v>
          </cell>
        </row>
        <row r="74">
          <cell r="E74" t="str">
            <v>МБУ "Конькобежный центр "Коломна"</v>
          </cell>
          <cell r="G74" t="str">
            <v>Ромашин</v>
          </cell>
          <cell r="H74" t="str">
            <v>Антон</v>
          </cell>
          <cell r="I74" t="str">
            <v>Сергеевич</v>
          </cell>
          <cell r="K74" t="str">
            <v>Главный инженер</v>
          </cell>
          <cell r="L74" t="str">
            <v>6 мес</v>
          </cell>
          <cell r="M74" t="str">
            <v>первичная</v>
          </cell>
          <cell r="N74" t="str">
            <v>руководящий работник</v>
          </cell>
          <cell r="S74" t="str">
            <v>ПТЭТЭ</v>
          </cell>
          <cell r="V74">
            <v>0.4375</v>
          </cell>
        </row>
        <row r="75">
          <cell r="E75" t="str">
            <v>ООО Торговый Дом "Ариант-А"</v>
          </cell>
          <cell r="G75" t="str">
            <v>Давыдов</v>
          </cell>
          <cell r="H75" t="str">
            <v>Александр</v>
          </cell>
          <cell r="I75" t="str">
            <v>Николаевич</v>
          </cell>
          <cell r="K75" t="str">
            <v>Исполнительный директор</v>
          </cell>
          <cell r="L75" t="str">
            <v>1 год и 3 месяца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ГБУЗ Московской области Мытищинская ОКБ</v>
          </cell>
          <cell r="G76" t="str">
            <v>Плотников</v>
          </cell>
          <cell r="H76" t="str">
            <v>Владимир</v>
          </cell>
          <cell r="I76" t="str">
            <v>Александрович</v>
          </cell>
          <cell r="K76" t="str">
            <v>Начальник отдела по обслуживанию энергооборудования</v>
          </cell>
          <cell r="L76">
            <v>15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"ОФ"Комус-Упаковка"</v>
          </cell>
          <cell r="G77" t="str">
            <v>Трубников</v>
          </cell>
          <cell r="H77" t="str">
            <v>Роман</v>
          </cell>
          <cell r="I77" t="str">
            <v>Анатольевич</v>
          </cell>
          <cell r="K77" t="str">
            <v>Заместитель начальника производства</v>
          </cell>
          <cell r="L77" t="str">
            <v>8 лет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"УК "ЮЖНОЕ"</v>
          </cell>
          <cell r="G78" t="str">
            <v>Лемешко</v>
          </cell>
          <cell r="H78" t="str">
            <v xml:space="preserve"> Алексей </v>
          </cell>
          <cell r="I78" t="str">
            <v>Александрович</v>
          </cell>
          <cell r="K78" t="str">
            <v>Специалист по обслуживанию</v>
          </cell>
          <cell r="L78" t="str">
            <v>5 лет</v>
          </cell>
          <cell r="M78" t="str">
            <v>первичная</v>
          </cell>
          <cell r="N78" t="str">
            <v>руководящий работник</v>
          </cell>
          <cell r="S78" t="str">
            <v>ПТЭТЭ</v>
          </cell>
          <cell r="V78">
            <v>0.4375</v>
          </cell>
        </row>
        <row r="79">
          <cell r="E79" t="str">
            <v>ООО "ГРАСИС-ТЕХ"</v>
          </cell>
          <cell r="G79" t="str">
            <v>Стройкин</v>
          </cell>
          <cell r="H79" t="str">
            <v>Александр</v>
          </cell>
          <cell r="I79" t="str">
            <v>Валерьевич</v>
          </cell>
          <cell r="K79" t="str">
            <v>Главный инженер по эксплуатации</v>
          </cell>
          <cell r="L79" t="str">
            <v xml:space="preserve">10 лет 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"Южный"</v>
          </cell>
          <cell r="G80" t="str">
            <v>Кочеткова</v>
          </cell>
          <cell r="H80" t="str">
            <v>Валентина</v>
          </cell>
          <cell r="I80" t="str">
            <v>Александровна</v>
          </cell>
          <cell r="K80" t="str">
            <v>Зам.генирального директора по общим вопросвам</v>
          </cell>
          <cell r="L80" t="str">
            <v>15 лет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II до  1000 В</v>
          </cell>
          <cell r="S80" t="str">
            <v>ПТЭЭПЭЭ</v>
          </cell>
          <cell r="V80">
            <v>0.4375</v>
          </cell>
        </row>
        <row r="81">
          <cell r="E81" t="str">
            <v>ООО "Южный"</v>
          </cell>
          <cell r="G81" t="str">
            <v>Наварич</v>
          </cell>
          <cell r="H81" t="str">
            <v>Алексей</v>
          </cell>
          <cell r="I81" t="str">
            <v>Юрьевич</v>
          </cell>
          <cell r="K81" t="str">
            <v>Инженер</v>
          </cell>
          <cell r="L81" t="str">
            <v>12 лет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II до  1000 В</v>
          </cell>
          <cell r="S81" t="str">
            <v>ПТЭЭПЭЭ</v>
          </cell>
          <cell r="V81">
            <v>0.4375</v>
          </cell>
        </row>
        <row r="82">
          <cell r="E82" t="str">
            <v>ЦВТ им.М.А.Лиходея</v>
          </cell>
          <cell r="G82" t="str">
            <v>Богомолов</v>
          </cell>
          <cell r="H82" t="str">
            <v xml:space="preserve">Дмитрий </v>
          </cell>
          <cell r="I82" t="str">
            <v>Николаевич</v>
          </cell>
          <cell r="K82" t="str">
            <v>Электромонтер</v>
          </cell>
          <cell r="L82" t="str">
            <v>4 месяц</v>
          </cell>
          <cell r="M82" t="str">
            <v>внеочередная</v>
          </cell>
          <cell r="N82" t="str">
            <v>оперативно-ремонтный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 xml:space="preserve">ООО "Строй Инженер Монтаж" </v>
          </cell>
          <cell r="G83" t="str">
            <v>Бочкарев</v>
          </cell>
          <cell r="H83" t="str">
            <v>Илья</v>
          </cell>
          <cell r="I83" t="str">
            <v xml:space="preserve">Анатольевич </v>
          </cell>
          <cell r="K83" t="str">
            <v>Генеральный директор</v>
          </cell>
          <cell r="L83" t="str">
            <v xml:space="preserve">12 лет </v>
          </cell>
          <cell r="M83" t="str">
            <v xml:space="preserve">очередная </v>
          </cell>
          <cell r="N83" t="str">
            <v>административно-технический персонал, с правом испытания оборудования повышенным напряжением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 xml:space="preserve">ООО "Строй Инженер Монтаж" </v>
          </cell>
          <cell r="G84" t="str">
            <v xml:space="preserve">Герасимов </v>
          </cell>
          <cell r="H84" t="str">
            <v xml:space="preserve">Сергей </v>
          </cell>
          <cell r="I84" t="str">
            <v xml:space="preserve">Михайлович </v>
          </cell>
          <cell r="K84" t="str">
            <v>Главный инженер</v>
          </cell>
          <cell r="L84" t="str">
            <v xml:space="preserve">11 лет </v>
          </cell>
          <cell r="M84" t="str">
            <v xml:space="preserve">очередная </v>
          </cell>
          <cell r="N84" t="str">
            <v>административно-технический персонал, с правом испытания оборудования повышенным напряжением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МБУ ДК "Коломна"</v>
          </cell>
          <cell r="G85" t="str">
            <v>Минаев</v>
          </cell>
          <cell r="H85" t="str">
            <v>Олег</v>
          </cell>
          <cell r="I85" t="str">
            <v>Александрович</v>
          </cell>
          <cell r="K85" t="str">
            <v>Звукорежиссер 1 категории</v>
          </cell>
          <cell r="L85" t="str">
            <v>1 год 7 месяцев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МБУ ДК "Коломна"</v>
          </cell>
          <cell r="G86" t="str">
            <v>Володин</v>
          </cell>
          <cell r="H86" t="str">
            <v>Роман</v>
          </cell>
          <cell r="I86" t="str">
            <v>Владиславович</v>
          </cell>
          <cell r="K86" t="str">
            <v>Звукорежиссер 1 категории</v>
          </cell>
          <cell r="L86" t="str">
            <v>17 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ЗАО "Матвеевское"</v>
          </cell>
          <cell r="G87" t="str">
            <v>Козанков</v>
          </cell>
          <cell r="H87" t="str">
            <v>Юрий</v>
          </cell>
          <cell r="I87" t="str">
            <v>Викторович</v>
          </cell>
          <cell r="K87" t="str">
            <v>Ведущий инженер-электрик</v>
          </cell>
          <cell r="L87" t="str">
            <v>5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"АвтоПриют"</v>
          </cell>
          <cell r="G88" t="str">
            <v>Рожновский</v>
          </cell>
          <cell r="H88" t="str">
            <v>Алексей</v>
          </cell>
          <cell r="I88" t="str">
            <v>Владимирович</v>
          </cell>
          <cell r="K88" t="str">
            <v>Заместитель генерального директора по общим вопросам</v>
          </cell>
          <cell r="L88" t="str">
            <v>4г 8мес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1000В</v>
          </cell>
          <cell r="S88" t="str">
            <v>ПТЭЭПЭЭ</v>
          </cell>
          <cell r="V88">
            <v>0.4375</v>
          </cell>
        </row>
        <row r="89">
          <cell r="E89" t="str">
            <v>ООО "АвтоПриют"</v>
          </cell>
          <cell r="G89" t="str">
            <v>Лосев</v>
          </cell>
          <cell r="H89" t="str">
            <v>Дмитрий</v>
          </cell>
          <cell r="I89" t="str">
            <v>Викторович</v>
          </cell>
          <cell r="K89" t="str">
            <v>Руководитель подразделения</v>
          </cell>
          <cell r="L89" t="str">
            <v>1г 5мес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1000В</v>
          </cell>
          <cell r="S89" t="str">
            <v>ПТЭЭПЭЭ</v>
          </cell>
          <cell r="V89">
            <v>0.4375</v>
          </cell>
        </row>
        <row r="90">
          <cell r="E90" t="str">
            <v>ООО "Смарт-Ком"</v>
          </cell>
          <cell r="G90" t="str">
            <v xml:space="preserve">Федоров  </v>
          </cell>
          <cell r="H90" t="str">
            <v>Илья</v>
          </cell>
          <cell r="I90" t="str">
            <v>Игоревич</v>
          </cell>
          <cell r="K90" t="str">
            <v>Руководитель отдела поддержки процесса разработки</v>
          </cell>
          <cell r="L90" t="str">
            <v>4 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"СЕРПУХОВПРОМСТРОЙ"</v>
          </cell>
          <cell r="G91" t="str">
            <v>Крылов</v>
          </cell>
          <cell r="H91" t="str">
            <v>Андрей</v>
          </cell>
          <cell r="I91" t="str">
            <v>Александрович</v>
          </cell>
          <cell r="K91" t="str">
            <v>Главный механик</v>
          </cell>
          <cell r="L91" t="str">
            <v>1 год</v>
          </cell>
          <cell r="M91" t="str">
            <v xml:space="preserve">внеочередная </v>
          </cell>
          <cell r="N91" t="str">
            <v>административно-технический персонал</v>
          </cell>
          <cell r="R91" t="str">
            <v>IV до 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"СЕРПУХОВПРОМСТРОЙ"</v>
          </cell>
          <cell r="G92" t="str">
            <v>Титоренко</v>
          </cell>
          <cell r="H92" t="str">
            <v>Сергей</v>
          </cell>
          <cell r="I92" t="str">
            <v>Сергеевич</v>
          </cell>
          <cell r="K92" t="str">
            <v>Инженер по автоматизированным системам</v>
          </cell>
          <cell r="L92" t="str">
            <v>1 год</v>
          </cell>
          <cell r="M92" t="str">
            <v xml:space="preserve">внеочередная </v>
          </cell>
          <cell r="N92" t="str">
            <v>административно-технический персонал</v>
          </cell>
          <cell r="R92" t="str">
            <v>IV до 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"СЕРПУХОВПРОМСТРОЙ"</v>
          </cell>
          <cell r="G93" t="str">
            <v>Белеменко</v>
          </cell>
          <cell r="H93" t="str">
            <v>Борис</v>
          </cell>
          <cell r="I93" t="str">
            <v>Леонидович</v>
          </cell>
          <cell r="K93" t="str">
            <v>Начальник цеха</v>
          </cell>
          <cell r="L93" t="str">
            <v>1 год</v>
          </cell>
          <cell r="M93" t="str">
            <v xml:space="preserve">внеочередная </v>
          </cell>
          <cell r="N93" t="str">
            <v>административно-технический персонал</v>
          </cell>
          <cell r="R93" t="str">
            <v>IV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"Столярная мастерская Пшеничного"</v>
          </cell>
          <cell r="G94" t="str">
            <v xml:space="preserve">Горюн </v>
          </cell>
          <cell r="H94" t="str">
            <v>Владимир</v>
          </cell>
          <cell r="I94" t="str">
            <v>Петрович</v>
          </cell>
          <cell r="K94" t="str">
            <v>Заведующий хозяйством</v>
          </cell>
          <cell r="L94" t="str">
            <v>10 мес</v>
          </cell>
          <cell r="M94" t="str">
            <v>первичная</v>
          </cell>
          <cell r="N94" t="str">
            <v>оперативный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"МЕЧЕЛ-ЭНЕРГО"</v>
          </cell>
          <cell r="G95" t="str">
            <v>Гришин</v>
          </cell>
          <cell r="H95" t="str">
            <v>Виталий</v>
          </cell>
          <cell r="I95" t="str">
            <v>Евгеньевич</v>
          </cell>
          <cell r="K95" t="str">
            <v>Ведущий инженер по оперативному планированию и учету в энергохозяйстве</v>
          </cell>
          <cell r="L95" t="str">
            <v>5 лет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IV группа до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 "МЕЧЕЛ-ЭНЕРГО"</v>
          </cell>
          <cell r="G96" t="str">
            <v>Румынин</v>
          </cell>
          <cell r="H96" t="str">
            <v xml:space="preserve">Виктор </v>
          </cell>
          <cell r="I96" t="str">
            <v>Петрович</v>
          </cell>
          <cell r="K96" t="str">
            <v>Старший начальник смены</v>
          </cell>
          <cell r="L96" t="str">
            <v>2 года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 xml:space="preserve"> IV группа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ООО "МЕЧЕЛ-ЭНЕРГО"</v>
          </cell>
          <cell r="G97" t="str">
            <v>Петряков</v>
          </cell>
          <cell r="H97" t="str">
            <v>Олег</v>
          </cell>
          <cell r="I97" t="str">
            <v>Михайлович</v>
          </cell>
          <cell r="K97" t="str">
            <v>Начальник смены</v>
          </cell>
          <cell r="L97" t="str">
            <v>2 года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группа до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«Мед ТеКо»</v>
          </cell>
          <cell r="G98" t="str">
            <v xml:space="preserve">Воробьева </v>
          </cell>
          <cell r="H98" t="str">
            <v>Нина</v>
          </cell>
          <cell r="I98" t="str">
            <v>Леонидовна</v>
          </cell>
          <cell r="K98" t="str">
            <v>Специалист по охране труда</v>
          </cell>
          <cell r="L98" t="str">
            <v>18 лет</v>
          </cell>
          <cell r="M98" t="str">
            <v>внеочередная</v>
          </cell>
          <cell r="N98" t="str">
            <v xml:space="preserve">специалист по охране труда 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"Центр МАН Шереметьево"</v>
          </cell>
          <cell r="G99" t="str">
            <v xml:space="preserve">Ершихин </v>
          </cell>
          <cell r="H99" t="str">
            <v>Алексей</v>
          </cell>
          <cell r="I99" t="str">
            <v>Владимирович</v>
          </cell>
          <cell r="K99" t="str">
            <v>Технический директор</v>
          </cell>
          <cell r="L99" t="str">
            <v>1 год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"Центр МАН Шереметьево"</v>
          </cell>
          <cell r="G100" t="str">
            <v>Абдуллаев</v>
          </cell>
          <cell r="H100" t="str">
            <v>Анвар</v>
          </cell>
          <cell r="I100" t="str">
            <v>Алишерович</v>
          </cell>
          <cell r="K100" t="str">
            <v>Диагност-электрик</v>
          </cell>
          <cell r="L100" t="str">
            <v>3 года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"РАТЕП"</v>
          </cell>
          <cell r="G101" t="str">
            <v>Березин</v>
          </cell>
          <cell r="H101" t="str">
            <v>Евгений</v>
          </cell>
          <cell r="I101" t="str">
            <v>Павлович</v>
          </cell>
          <cell r="K101" t="str">
            <v>Главный энергетик - начальник отдела</v>
          </cell>
          <cell r="M101" t="str">
            <v>очередная</v>
          </cell>
          <cell r="N101" t="str">
            <v>административно-технический персонал, с правом испытания оборудования повышенным напряжением</v>
          </cell>
          <cell r="R101" t="str">
            <v>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"РАТЕП"</v>
          </cell>
          <cell r="G102" t="str">
            <v>Аксенов</v>
          </cell>
          <cell r="H102" t="str">
            <v>Андрей</v>
          </cell>
          <cell r="I102" t="str">
            <v>Владимирович</v>
          </cell>
          <cell r="K102" t="str">
            <v>Начальник электроремонтного цеха</v>
          </cell>
          <cell r="M102" t="str">
            <v>очередная</v>
          </cell>
          <cell r="N102" t="str">
            <v>административно-технический персонал, с правом испытания оборудования повышенным напряжением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"РАТЕП"</v>
          </cell>
          <cell r="G103" t="str">
            <v>Вислов</v>
          </cell>
          <cell r="H103" t="str">
            <v>Роман</v>
          </cell>
          <cell r="I103" t="str">
            <v>Геннадиевич</v>
          </cell>
          <cell r="K103" t="str">
            <v>Начальник лаборатории</v>
          </cell>
          <cell r="M103" t="str">
            <v>очередная</v>
          </cell>
          <cell r="N103" t="str">
            <v>административно-технический персонал, с правом испытания оборудования повышенным напряжением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АО "РАТЕП"</v>
          </cell>
          <cell r="G104" t="str">
            <v>Помошников</v>
          </cell>
          <cell r="H104" t="str">
            <v>Александр</v>
          </cell>
          <cell r="I104" t="str">
            <v>Викторович</v>
          </cell>
          <cell r="K104" t="str">
            <v>Старший мастер</v>
          </cell>
          <cell r="M104" t="str">
            <v>очередная</v>
          </cell>
          <cell r="N104" t="str">
            <v>административно-технический персонал, с правом испытания оборудования повышенным напряжением</v>
          </cell>
          <cell r="R104" t="str">
            <v>V до и выше 1000 В</v>
          </cell>
          <cell r="V104">
            <v>0.45833333333333331</v>
          </cell>
        </row>
        <row r="105">
          <cell r="E105" t="str">
            <v xml:space="preserve"> ООО "Специализирорванный застройщик "РусСтройгруп"</v>
          </cell>
          <cell r="G105" t="str">
            <v xml:space="preserve">Макаровский </v>
          </cell>
          <cell r="H105" t="str">
            <v xml:space="preserve">Михаил </v>
          </cell>
          <cell r="I105" t="str">
            <v xml:space="preserve"> Николаевич </v>
          </cell>
          <cell r="K105" t="str">
            <v>Начальник участка</v>
          </cell>
          <cell r="L105" t="str">
            <v>3 года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IV группа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"СевЗапРегион Строй"</v>
          </cell>
          <cell r="G106" t="str">
            <v>Калинин</v>
          </cell>
          <cell r="H106" t="str">
            <v>Дмитрий</v>
          </cell>
          <cell r="I106" t="str">
            <v>Владимирович</v>
          </cell>
          <cell r="K106" t="str">
            <v>Инженер ПТО</v>
          </cell>
          <cell r="L106" t="str">
            <v>12 лет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ООО"ГорТелеКом"</v>
          </cell>
          <cell r="G107" t="str">
            <v>Сагкаев</v>
          </cell>
          <cell r="H107" t="str">
            <v>Ирлан</v>
          </cell>
          <cell r="I107" t="str">
            <v>Сосламбекович</v>
          </cell>
          <cell r="K107" t="str">
            <v>Производитель работ</v>
          </cell>
          <cell r="L107" t="str">
            <v>4 года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ООО"ГорТелеКом"</v>
          </cell>
          <cell r="G108" t="str">
            <v>Данилов</v>
          </cell>
          <cell r="H108" t="str">
            <v>Александр</v>
          </cell>
          <cell r="I108" t="str">
            <v>Николаевич</v>
          </cell>
          <cell r="K108" t="str">
            <v>Производитель работ</v>
          </cell>
          <cell r="L108" t="str">
            <v>5лет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"Нова Ролл - Логистик"</v>
          </cell>
          <cell r="G109" t="str">
            <v xml:space="preserve">Корзников </v>
          </cell>
          <cell r="H109" t="str">
            <v>Кирилл</v>
          </cell>
          <cell r="I109" t="str">
            <v>Игоревич</v>
          </cell>
          <cell r="K109" t="str">
            <v>Инженер по зданиям и сооружениям</v>
          </cell>
          <cell r="L109" t="str">
            <v>10 месяцев</v>
          </cell>
          <cell r="M109" t="str">
            <v>первичная</v>
          </cell>
          <cell r="N109" t="str">
            <v xml:space="preserve"> 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"МСК ИНЖИНИРИНГ"</v>
          </cell>
          <cell r="G110" t="str">
            <v xml:space="preserve">Новак </v>
          </cell>
          <cell r="H110" t="str">
            <v xml:space="preserve">Станислав </v>
          </cell>
          <cell r="I110" t="str">
            <v>Михайлович</v>
          </cell>
          <cell r="K110" t="str">
            <v>Руководитель проекта ТВКС</v>
          </cell>
          <cell r="L110" t="str">
            <v>8 лет</v>
          </cell>
          <cell r="M110" t="str">
            <v>очередная</v>
          </cell>
          <cell r="N110" t="str">
            <v>управленческий персонал</v>
          </cell>
          <cell r="S110" t="str">
            <v>ПТЭТЭ</v>
          </cell>
          <cell r="V110">
            <v>0.45833333333333331</v>
          </cell>
        </row>
        <row r="111">
          <cell r="E111" t="str">
            <v>ООО "СПЕЦЭНЕРГО"</v>
          </cell>
          <cell r="G111" t="str">
            <v xml:space="preserve">Северюхин </v>
          </cell>
          <cell r="H111" t="str">
            <v>Александр</v>
          </cell>
          <cell r="I111" t="str">
            <v>Викторович</v>
          </cell>
          <cell r="K111" t="str">
            <v>Техник</v>
          </cell>
          <cell r="L111">
            <v>13.5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 xml:space="preserve">V до и выше 1000 В  </v>
          </cell>
          <cell r="S111" t="str">
            <v>ПТЭЭСиС</v>
          </cell>
          <cell r="V111">
            <v>0.45833333333333331</v>
          </cell>
        </row>
        <row r="112">
          <cell r="E112" t="str">
            <v>АО «НПО ИТ»</v>
          </cell>
          <cell r="G112" t="str">
            <v>Сальников</v>
          </cell>
          <cell r="H112" t="str">
            <v>Олег</v>
          </cell>
          <cell r="I112" t="str">
            <v>Николаевич</v>
          </cell>
          <cell r="K112" t="str">
            <v>Инженер КИП и А 2 категории</v>
          </cell>
          <cell r="L112" t="str">
            <v>8 лет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гр. до и выше 1000В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АО «НПО ИТ»</v>
          </cell>
          <cell r="G113" t="str">
            <v>Чинков</v>
          </cell>
          <cell r="H113" t="str">
            <v>Александр</v>
          </cell>
          <cell r="I113" t="str">
            <v>Геннадьевич</v>
          </cell>
          <cell r="K113" t="str">
            <v>Начальник бюро</v>
          </cell>
          <cell r="L113" t="str">
            <v>2 года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III гр. до и выше 1000В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АО «НПО ИТ»</v>
          </cell>
          <cell r="G114" t="str">
            <v>Ртищев</v>
          </cell>
          <cell r="H114" t="str">
            <v>Дмитрий</v>
          </cell>
          <cell r="I114" t="str">
            <v>Борисович</v>
          </cell>
          <cell r="K114" t="str">
            <v>Мастер</v>
          </cell>
          <cell r="L114" t="str">
            <v>26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III гр. до и выше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«АТП № 21»</v>
          </cell>
          <cell r="G115" t="str">
            <v xml:space="preserve">Федичкин </v>
          </cell>
          <cell r="H115" t="str">
            <v>Андрей</v>
          </cell>
          <cell r="I115" t="str">
            <v>Юрьевич</v>
          </cell>
          <cell r="K115" t="str">
            <v>Главный инженер</v>
          </cell>
          <cell r="L115">
            <v>8</v>
          </cell>
          <cell r="M115" t="str">
            <v>очередная</v>
          </cell>
          <cell r="N115" t="str">
            <v xml:space="preserve">административно- технический персонал
</v>
          </cell>
          <cell r="R115" t="str">
            <v>IV до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«АТП № 21»</v>
          </cell>
          <cell r="G116" t="str">
            <v xml:space="preserve">Григорян </v>
          </cell>
          <cell r="H116" t="str">
            <v>Левон</v>
          </cell>
          <cell r="I116" t="str">
            <v>Хачатурович</v>
          </cell>
          <cell r="K116" t="str">
            <v>Механик</v>
          </cell>
          <cell r="L116">
            <v>6</v>
          </cell>
          <cell r="M116" t="str">
            <v>очередная</v>
          </cell>
          <cell r="N116" t="str">
            <v xml:space="preserve">административно- технический персонал
</v>
          </cell>
          <cell r="R116" t="str">
            <v>IV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«АТП № 21»</v>
          </cell>
          <cell r="G117" t="str">
            <v>Гадючко</v>
          </cell>
          <cell r="H117" t="str">
            <v>Николай</v>
          </cell>
          <cell r="I117" t="str">
            <v>Анатольевич</v>
          </cell>
          <cell r="K117" t="str">
            <v>Электро-монтер</v>
          </cell>
          <cell r="L117">
            <v>2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III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«Сервис Транс-Карго»</v>
          </cell>
          <cell r="G118" t="str">
            <v xml:space="preserve">Бедиашвили </v>
          </cell>
          <cell r="H118" t="str">
            <v xml:space="preserve">Гела </v>
          </cell>
          <cell r="I118" t="str">
            <v>Кукуриевич</v>
          </cell>
          <cell r="K118" t="str">
            <v>Кладовщик -оператор</v>
          </cell>
          <cell r="L118" t="str">
            <v>8 лет</v>
          </cell>
          <cell r="M118" t="str">
            <v>первичная</v>
          </cell>
          <cell r="N118" t="str">
            <v>оперативный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"ГОРОД"</v>
          </cell>
          <cell r="G119" t="str">
            <v>Рассошкин</v>
          </cell>
          <cell r="H119" t="str">
            <v>Сергей</v>
          </cell>
          <cell r="I119" t="str">
            <v>Николаевич</v>
          </cell>
          <cell r="K119" t="str">
            <v>Инженер службы эксплуатации</v>
          </cell>
          <cell r="L119" t="str">
            <v>2 года</v>
          </cell>
          <cell r="M119" t="str">
            <v>очередная</v>
          </cell>
          <cell r="N119" t="str">
            <v xml:space="preserve"> административно-технический персонал</v>
          </cell>
          <cell r="R119" t="str">
            <v>IV группа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"Королевская упаковка"</v>
          </cell>
          <cell r="G120" t="str">
            <v>Рогозин</v>
          </cell>
          <cell r="H120" t="str">
            <v>Виталий</v>
          </cell>
          <cell r="I120" t="str">
            <v>Викторович</v>
          </cell>
          <cell r="K120" t="str">
            <v>Технический директор</v>
          </cell>
          <cell r="L120" t="str">
            <v>5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гр.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"Королевская упаковка"</v>
          </cell>
          <cell r="G121" t="str">
            <v>Смирнов</v>
          </cell>
          <cell r="H121" t="str">
            <v>Евгений</v>
          </cell>
          <cell r="I121" t="str">
            <v>Михайлович</v>
          </cell>
          <cell r="K121" t="str">
            <v>Энергетик</v>
          </cell>
          <cell r="L121" t="str">
            <v>5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гр.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"ФОРМУЛА"</v>
          </cell>
          <cell r="G122" t="str">
            <v>Репников</v>
          </cell>
          <cell r="H122" t="str">
            <v>Алексей</v>
          </cell>
          <cell r="I122" t="str">
            <v>Алексанлрович</v>
          </cell>
          <cell r="K122" t="str">
            <v>Заместитель главного инженера</v>
          </cell>
          <cell r="L122" t="str">
            <v>1год 3 мес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"Импульс"</v>
          </cell>
          <cell r="G123" t="str">
            <v>Гусаров</v>
          </cell>
          <cell r="H123" t="str">
            <v>Лев</v>
          </cell>
          <cell r="I123" t="str">
            <v>Леонидович</v>
          </cell>
          <cell r="K123" t="str">
            <v xml:space="preserve"> Главный энергетик</v>
          </cell>
          <cell r="L123" t="str">
            <v>1 месяц</v>
          </cell>
          <cell r="M123" t="str">
            <v>внеочередная</v>
          </cell>
          <cell r="N123" t="str">
            <v>административно-технический персонал с оперативными правами с правом проведения испытания оборудования повышенным напряжением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"Импульс"</v>
          </cell>
          <cell r="G124" t="str">
            <v>Иванов</v>
          </cell>
          <cell r="H124" t="str">
            <v>Сергей</v>
          </cell>
          <cell r="I124" t="str">
            <v>Николаевич</v>
          </cell>
          <cell r="K124" t="str">
            <v>Генеральный директор</v>
          </cell>
          <cell r="L124" t="str">
            <v>1 месяц</v>
          </cell>
          <cell r="M124" t="str">
            <v>внеочередная</v>
          </cell>
          <cell r="N124" t="str">
            <v>административно-технический персонал с оперативными правами с правом проведения испытания оборудования повышенным напряжением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"Импульс"</v>
          </cell>
          <cell r="G125" t="str">
            <v>Гуреев</v>
          </cell>
          <cell r="H125" t="str">
            <v>Дмитрий</v>
          </cell>
          <cell r="I125" t="str">
            <v>Васильевич</v>
          </cell>
          <cell r="K125" t="str">
            <v>Главный инженер</v>
          </cell>
          <cell r="L125" t="str">
            <v>1 месяц</v>
          </cell>
          <cell r="M125" t="str">
            <v>внеочередная</v>
          </cell>
          <cell r="N125" t="str">
            <v>административно-технический персонал с оперативными правами с правом проведения испытания оборудования повышенным напряжением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"Импульс"</v>
          </cell>
          <cell r="G126" t="str">
            <v>Кустарев</v>
          </cell>
          <cell r="H126" t="str">
            <v>Евгений</v>
          </cell>
          <cell r="I126" t="str">
            <v>Николаевич</v>
          </cell>
          <cell r="K126" t="str">
            <v>Электромеханик</v>
          </cell>
          <cell r="L126" t="str">
            <v>1 месяц</v>
          </cell>
          <cell r="M126" t="str">
            <v>внеочередная</v>
          </cell>
          <cell r="N126" t="str">
            <v>административно-технический персонал с оперативными правами с правом проведения испытания оборудования повышенным напряжением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"СИТИ ЛИФТ"</v>
          </cell>
          <cell r="G127" t="str">
            <v xml:space="preserve">Жаров </v>
          </cell>
          <cell r="H127" t="str">
            <v>Александр</v>
          </cell>
          <cell r="I127" t="str">
            <v>Сергеевич</v>
          </cell>
          <cell r="K127" t="str">
            <v>Электромеханик по лифтам</v>
          </cell>
          <cell r="L127" t="str">
            <v>9 лет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"СИТИ ЛИФТ"</v>
          </cell>
          <cell r="G128" t="str">
            <v>Трошкин</v>
          </cell>
          <cell r="H128" t="str">
            <v>Александр</v>
          </cell>
          <cell r="I128" t="str">
            <v>Александрович</v>
          </cell>
          <cell r="K128" t="str">
            <v>Электромеханик по лифтам</v>
          </cell>
          <cell r="L128" t="str">
            <v>14 лет</v>
          </cell>
          <cell r="M128" t="str">
            <v xml:space="preserve">внеочередная 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"Красная линия"</v>
          </cell>
          <cell r="G129" t="str">
            <v>Федюнин</v>
          </cell>
          <cell r="H129" t="str">
            <v>Владислав</v>
          </cell>
          <cell r="I129" t="str">
            <v xml:space="preserve">  Владимирович     </v>
          </cell>
          <cell r="K129" t="str">
            <v>Главный энергетик</v>
          </cell>
          <cell r="L129" t="str">
            <v>22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"Красная линия"</v>
          </cell>
          <cell r="G130" t="str">
            <v xml:space="preserve">Нефедов </v>
          </cell>
          <cell r="H130" t="str">
            <v xml:space="preserve">Денис </v>
          </cell>
          <cell r="I130" t="str">
            <v>Геннадьевич</v>
          </cell>
          <cell r="K130" t="str">
            <v>Координатор проекта</v>
          </cell>
          <cell r="L130" t="str">
            <v>15 лет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"Красная линия"</v>
          </cell>
          <cell r="G131" t="str">
            <v xml:space="preserve">Трифонов </v>
          </cell>
          <cell r="H131" t="str">
            <v xml:space="preserve">Денис </v>
          </cell>
          <cell r="I131" t="str">
            <v>Константинович</v>
          </cell>
          <cell r="K131" t="str">
            <v>Координатор проекта</v>
          </cell>
          <cell r="L131" t="str">
            <v>16 лет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"Красная линия"</v>
          </cell>
          <cell r="G132" t="str">
            <v xml:space="preserve">Кондрат </v>
          </cell>
          <cell r="H132" t="str">
            <v xml:space="preserve">Павел </v>
          </cell>
          <cell r="I132" t="str">
            <v>Васильевич</v>
          </cell>
          <cell r="K132" t="str">
            <v>Начальник цеха металлообработки</v>
          </cell>
          <cell r="L132" t="str">
            <v>11 мес.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"Красная линия"</v>
          </cell>
          <cell r="G133" t="str">
            <v xml:space="preserve">Титлянов </v>
          </cell>
          <cell r="H133" t="str">
            <v>Тимофей</v>
          </cell>
          <cell r="I133" t="str">
            <v>Дмитриевич</v>
          </cell>
          <cell r="K133" t="str">
            <v>Заместитель начальника производства</v>
          </cell>
          <cell r="L133" t="str">
            <v>7 лет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"Алвакар"</v>
          </cell>
          <cell r="G134" t="str">
            <v>Дмитриев</v>
          </cell>
          <cell r="H134" t="str">
            <v>Денис</v>
          </cell>
          <cell r="I134" t="str">
            <v>Викторович</v>
          </cell>
          <cell r="K134" t="str">
            <v>Технический директор</v>
          </cell>
          <cell r="L134" t="str">
            <v>2 месяца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"Алвакар"</v>
          </cell>
          <cell r="G135" t="str">
            <v>Русаков</v>
          </cell>
          <cell r="H135" t="str">
            <v>Дмитрий</v>
          </cell>
          <cell r="I135" t="str">
            <v>Владимирович</v>
          </cell>
          <cell r="K135" t="str">
            <v>Старший инженер-механик</v>
          </cell>
          <cell r="L135" t="str">
            <v>2 месяца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"Алвакар"</v>
          </cell>
          <cell r="G136" t="str">
            <v>Стародубов</v>
          </cell>
          <cell r="H136" t="str">
            <v>Михаил</v>
          </cell>
          <cell r="I136" t="str">
            <v>Владимирович</v>
          </cell>
          <cell r="K136" t="str">
            <v>Механик по ремонту погрузочной техники</v>
          </cell>
          <cell r="L136" t="str">
            <v>1 месяц</v>
          </cell>
          <cell r="M136" t="str">
            <v>первичная</v>
          </cell>
          <cell r="N136" t="str">
            <v>ремонтный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ПАО "МПК"</v>
          </cell>
          <cell r="G137" t="str">
            <v>Купцов</v>
          </cell>
          <cell r="H137" t="str">
            <v>Денис</v>
          </cell>
          <cell r="I137" t="str">
            <v>Викторович</v>
          </cell>
          <cell r="K137" t="str">
            <v>Главный энергетик</v>
          </cell>
          <cell r="L137" t="str">
            <v>3 года 4 месяцев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до и ввыше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ПАО "МПК"</v>
          </cell>
          <cell r="G138" t="str">
            <v>Мелещук</v>
          </cell>
          <cell r="H138" t="str">
            <v>Евгений</v>
          </cell>
          <cell r="I138" t="str">
            <v>Борисович</v>
          </cell>
          <cell r="K138" t="str">
            <v>Заместитель главного энергетика</v>
          </cell>
          <cell r="L138" t="str">
            <v>1 год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V до и ввыше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"МБА-альянс"</v>
          </cell>
          <cell r="G139" t="str">
            <v>Шурпо</v>
          </cell>
          <cell r="H139" t="str">
            <v>Иван</v>
          </cell>
          <cell r="I139" t="str">
            <v>Иванович</v>
          </cell>
          <cell r="K139" t="str">
            <v>Директор производства</v>
          </cell>
          <cell r="L139" t="str">
            <v>6 мес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"МБА-альянс"</v>
          </cell>
          <cell r="G140" t="str">
            <v>Бровкин</v>
          </cell>
          <cell r="H140" t="str">
            <v>Владимир</v>
          </cell>
          <cell r="I140" t="str">
            <v>Анатольевич</v>
          </cell>
          <cell r="K140" t="str">
            <v>Начальник производства</v>
          </cell>
          <cell r="L140" t="str">
            <v>6 мес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"МБА-альянс"</v>
          </cell>
          <cell r="G141" t="str">
            <v>Сергеев</v>
          </cell>
          <cell r="H141" t="str">
            <v>Яков</v>
          </cell>
          <cell r="I141" t="str">
            <v>Николаевич</v>
          </cell>
          <cell r="K141" t="str">
            <v>Главный конструктор</v>
          </cell>
          <cell r="L141" t="str">
            <v>6 мес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"МБА-альянс"</v>
          </cell>
          <cell r="G142" t="str">
            <v>Лукшин</v>
          </cell>
          <cell r="H142" t="str">
            <v>Иван</v>
          </cell>
          <cell r="I142" t="str">
            <v>Федорович</v>
          </cell>
          <cell r="K142" t="str">
            <v>Инженер-конструктор-схемотехник</v>
          </cell>
          <cell r="L142" t="str">
            <v>6 мес</v>
          </cell>
          <cell r="M142" t="str">
            <v>очередная</v>
          </cell>
          <cell r="N142" t="str">
            <v>административно-технический персонал, с правом испытания оборудования повышенным напряжением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«Ралком»</v>
          </cell>
          <cell r="G143" t="str">
            <v xml:space="preserve">Романчук </v>
          </cell>
          <cell r="H143" t="str">
            <v xml:space="preserve">Александр </v>
          </cell>
          <cell r="I143" t="str">
            <v>Александрович</v>
          </cell>
          <cell r="K143" t="str">
            <v>Директор производственного подразделения</v>
          </cell>
          <cell r="L143" t="str">
            <v>1 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группа до  1000В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«Ралком»</v>
          </cell>
          <cell r="G144" t="str">
            <v xml:space="preserve">Худоложкин </v>
          </cell>
          <cell r="H144" t="str">
            <v xml:space="preserve">Григорий </v>
          </cell>
          <cell r="I144" t="str">
            <v>Николаевич</v>
          </cell>
          <cell r="K144" t="str">
            <v>Дежурный техник</v>
          </cell>
          <cell r="L144" t="str">
            <v>3 года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группа до  1000В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"АЛПЛА"</v>
          </cell>
          <cell r="G145" t="str">
            <v>Кармона-Щедрин</v>
          </cell>
          <cell r="H145" t="str">
            <v xml:space="preserve"> Виктор        </v>
          </cell>
          <cell r="K145" t="str">
            <v xml:space="preserve">Технический специалист EBM  </v>
          </cell>
          <cell r="L145" t="str">
            <v>3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 до 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"Авеста Фармацевтика"</v>
          </cell>
          <cell r="G146" t="str">
            <v>Селезнев</v>
          </cell>
          <cell r="H146" t="str">
            <v>Владимир</v>
          </cell>
          <cell r="I146" t="str">
            <v>Владимирович</v>
          </cell>
          <cell r="K146" t="str">
            <v>Начальник смены</v>
          </cell>
          <cell r="L146" t="str">
            <v>5 мес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"Бизнес и К"</v>
          </cell>
          <cell r="G147" t="str">
            <v>Калачев</v>
          </cell>
          <cell r="H147" t="str">
            <v>Евгений</v>
          </cell>
          <cell r="I147" t="str">
            <v>Александрович</v>
          </cell>
          <cell r="K147" t="str">
            <v>Инженер-строитель</v>
          </cell>
          <cell r="L147" t="str">
            <v>6 мес</v>
          </cell>
          <cell r="M147" t="str">
            <v>первичная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ООО "ЖК"</v>
          </cell>
          <cell r="G148" t="str">
            <v>Филиппенко</v>
          </cell>
          <cell r="H148" t="str">
            <v>Владимир</v>
          </cell>
          <cell r="I148" t="str">
            <v>Александрович</v>
          </cell>
          <cell r="K148" t="str">
            <v>Инженер-энергетик</v>
          </cell>
          <cell r="L148" t="str">
            <v>2 года</v>
          </cell>
          <cell r="M148" t="str">
            <v>очередная</v>
          </cell>
          <cell r="N148" t="str">
            <v xml:space="preserve">административно-технический персонал </v>
          </cell>
          <cell r="S148" t="str">
            <v>ПТЭТЭ</v>
          </cell>
          <cell r="V148">
            <v>0.5625</v>
          </cell>
        </row>
        <row r="149">
          <cell r="E149" t="str">
            <v>ООО "СТРОЙЖИЛИНВЕСТ"</v>
          </cell>
          <cell r="G149" t="str">
            <v>Манько</v>
          </cell>
          <cell r="H149" t="str">
            <v>Дмитрий</v>
          </cell>
          <cell r="I149" t="str">
            <v>Витальевич</v>
          </cell>
          <cell r="K149" t="str">
            <v>Главный энергетик</v>
          </cell>
          <cell r="L149" t="str">
            <v>1.5 год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"ЖК"</v>
          </cell>
          <cell r="G150" t="str">
            <v>Даргель</v>
          </cell>
          <cell r="H150" t="str">
            <v>Сергей</v>
          </cell>
          <cell r="I150" t="str">
            <v>Владимирович</v>
          </cell>
          <cell r="K150" t="str">
            <v>Инженер по эксплуатации СТО</v>
          </cell>
          <cell r="L150" t="str">
            <v>8л</v>
          </cell>
          <cell r="M150" t="str">
            <v>очередная</v>
          </cell>
          <cell r="N150" t="str">
            <v>специалист</v>
          </cell>
          <cell r="S150" t="str">
            <v>ПТЭТЭ</v>
          </cell>
          <cell r="V150">
            <v>0.5625</v>
          </cell>
        </row>
        <row r="151">
          <cell r="E151" t="str">
            <v>ФГУП "ВНИИФТРИ"</v>
          </cell>
          <cell r="G151" t="str">
            <v xml:space="preserve">Горшков </v>
          </cell>
          <cell r="H151" t="str">
            <v xml:space="preserve">Олег </v>
          </cell>
          <cell r="I151" t="str">
            <v>Сергеевич</v>
          </cell>
          <cell r="K151" t="str">
            <v>Заместитель начальника СЭЗСиБ</v>
          </cell>
          <cell r="L151" t="str">
            <v>15 лет</v>
          </cell>
          <cell r="M151" t="str">
            <v>первичная</v>
          </cell>
          <cell r="N151" t="str">
            <v>управленческий персонал</v>
          </cell>
          <cell r="S151" t="str">
            <v>ПТЭТЭ</v>
          </cell>
          <cell r="V151">
            <v>0.5625</v>
          </cell>
        </row>
        <row r="152">
          <cell r="E152" t="str">
            <v>ФГУП "ВНИИФТРИ"</v>
          </cell>
          <cell r="G152" t="str">
            <v xml:space="preserve">Микерин </v>
          </cell>
          <cell r="H152" t="str">
            <v xml:space="preserve"> Сергей </v>
          </cell>
          <cell r="I152" t="str">
            <v>Иванович</v>
          </cell>
          <cell r="K152" t="str">
            <v>Начальник участка</v>
          </cell>
          <cell r="L152" t="str">
            <v>15 лет</v>
          </cell>
          <cell r="M152" t="str">
            <v>первичная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АО "250 ЗЖБИ"</v>
          </cell>
          <cell r="G153" t="str">
            <v xml:space="preserve">Фролов </v>
          </cell>
          <cell r="H153" t="str">
            <v>Сергей</v>
          </cell>
          <cell r="I153" t="str">
            <v>Александрович</v>
          </cell>
          <cell r="K153" t="str">
            <v>Начальник цеха</v>
          </cell>
          <cell r="L153" t="str">
            <v>1 год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АО "250 ЗЖБИ"</v>
          </cell>
          <cell r="G154" t="str">
            <v xml:space="preserve">Ветров  </v>
          </cell>
          <cell r="H154" t="str">
            <v>Сергей</v>
          </cell>
          <cell r="I154" t="str">
            <v>Николаевич</v>
          </cell>
          <cell r="K154" t="str">
            <v>Ведущий инженер</v>
          </cell>
          <cell r="L154" t="str">
            <v>1 год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АО "250 ЗЖБИ"</v>
          </cell>
          <cell r="G155" t="str">
            <v>Терехин</v>
          </cell>
          <cell r="H155" t="str">
            <v>Владимир</v>
          </cell>
          <cell r="I155" t="str">
            <v>Анатольевич</v>
          </cell>
          <cell r="K155" t="str">
            <v>Главный инженер</v>
          </cell>
          <cell r="L155" t="str">
            <v>1 год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 1000 В</v>
          </cell>
          <cell r="S155" t="str">
            <v>ПТЭЭПЭЭ</v>
          </cell>
          <cell r="V155">
            <v>0.5625</v>
          </cell>
        </row>
        <row r="156">
          <cell r="E156" t="str">
            <v>ФГАУ "ОК "Рублёво-Успенский"</v>
          </cell>
          <cell r="G156" t="str">
            <v>Жуков</v>
          </cell>
          <cell r="H156" t="str">
            <v>Игорь</v>
          </cell>
          <cell r="I156" t="str">
            <v>Олегович</v>
          </cell>
          <cell r="K156" t="str">
            <v>Начальник эксплуатационного участка- начальник котельной</v>
          </cell>
          <cell r="L156" t="str">
            <v>2года 11мес</v>
          </cell>
          <cell r="M156" t="str">
            <v>очередная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ФГАУ "ОК "Рублёво-Успенский"</v>
          </cell>
          <cell r="G157" t="str">
            <v xml:space="preserve">Тарасов </v>
          </cell>
          <cell r="H157" t="str">
            <v>Анатолий</v>
          </cell>
          <cell r="I157" t="str">
            <v>Кузьмич</v>
          </cell>
          <cell r="K157" t="str">
            <v>Начальник эксплуатационного участка- начальник котельной</v>
          </cell>
          <cell r="L157" t="str">
            <v>11 лет</v>
          </cell>
          <cell r="M157" t="str">
            <v>очередная</v>
          </cell>
          <cell r="N157" t="str">
            <v>управленческий персонал</v>
          </cell>
          <cell r="S157" t="str">
            <v>ПТЭТЭ</v>
          </cell>
          <cell r="V157">
            <v>0.5625</v>
          </cell>
        </row>
        <row r="158">
          <cell r="E158" t="str">
            <v>ФГАУ "ОК "Рублёво-Успенский"</v>
          </cell>
          <cell r="G158" t="str">
            <v>Кустуров</v>
          </cell>
          <cell r="H158" t="str">
            <v>Максим</v>
          </cell>
          <cell r="I158" t="str">
            <v>Иванович</v>
          </cell>
          <cell r="K158" t="str">
            <v>Начальник аварийно-восстановительной бригады</v>
          </cell>
          <cell r="L158" t="str">
            <v>8 мес.</v>
          </cell>
          <cell r="M158" t="str">
            <v>первичная</v>
          </cell>
          <cell r="N158" t="str">
            <v>управленческий персонал</v>
          </cell>
          <cell r="S158" t="str">
            <v>ПТЭТЭ</v>
          </cell>
          <cell r="V158">
            <v>0.5625</v>
          </cell>
        </row>
        <row r="159">
          <cell r="E159" t="str">
            <v>ООО "Медтроник"</v>
          </cell>
          <cell r="G159" t="str">
            <v>Устинов</v>
          </cell>
          <cell r="H159" t="str">
            <v>Иван</v>
          </cell>
          <cell r="I159" t="str">
            <v>Евгеньевич</v>
          </cell>
          <cell r="K159" t="str">
            <v>Старший инженер сервисной службы</v>
          </cell>
          <cell r="L159" t="str">
            <v>лет: 10, месяцев: 4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группа до 1000В</v>
          </cell>
          <cell r="S159" t="str">
            <v>ПТЭЭПЭЭ</v>
          </cell>
          <cell r="V159">
            <v>0.5625</v>
          </cell>
        </row>
        <row r="160">
          <cell r="E160" t="str">
            <v>ООО "Медтроник"</v>
          </cell>
          <cell r="G160" t="str">
            <v>Уханов</v>
          </cell>
          <cell r="H160" t="str">
            <v>Николай</v>
          </cell>
          <cell r="I160" t="str">
            <v>Николаевич</v>
          </cell>
          <cell r="K160" t="str">
            <v>Инженер сервисной службы</v>
          </cell>
          <cell r="L160" t="str">
            <v>лет: 2, месяцев: 11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группа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"Медтроник"</v>
          </cell>
          <cell r="G161" t="str">
            <v xml:space="preserve">Слагода </v>
          </cell>
          <cell r="H161" t="str">
            <v>Александр</v>
          </cell>
          <cell r="I161" t="str">
            <v>Александрович</v>
          </cell>
          <cell r="K161" t="str">
            <v>Старший специалист по продаже сервисных услуг</v>
          </cell>
          <cell r="L161" t="str">
            <v>лет: 13, месяцев: 0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группа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"СтройЦентр"</v>
          </cell>
          <cell r="G162" t="str">
            <v xml:space="preserve">Катыхин </v>
          </cell>
          <cell r="H162" t="str">
            <v xml:space="preserve">Иван </v>
          </cell>
          <cell r="I162" t="str">
            <v>Юрьевич</v>
          </cell>
          <cell r="K162" t="str">
            <v>Прораб</v>
          </cell>
          <cell r="L162" t="str">
            <v>9 лет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АНОО «Алексиевсая гимназия»</v>
          </cell>
          <cell r="G163" t="str">
            <v>Лыгина</v>
          </cell>
          <cell r="H163" t="str">
            <v>Анна</v>
          </cell>
          <cell r="I163" t="str">
            <v>Викторовна</v>
          </cell>
          <cell r="K163" t="str">
            <v>Директор</v>
          </cell>
          <cell r="L163" t="str">
            <v>13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АНОО «Алексиевсая гимназия»</v>
          </cell>
          <cell r="G164" t="str">
            <v xml:space="preserve">Тулупова </v>
          </cell>
          <cell r="H164" t="str">
            <v xml:space="preserve">Елена </v>
          </cell>
          <cell r="I164" t="str">
            <v>Владимировна</v>
          </cell>
          <cell r="K164" t="str">
            <v>Зам.директора по безопасности</v>
          </cell>
          <cell r="L164" t="str">
            <v>3 месяца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"ТЕХПРОМ"</v>
          </cell>
          <cell r="G165" t="str">
            <v xml:space="preserve">Чернов </v>
          </cell>
          <cell r="H165" t="str">
            <v>Олег</v>
          </cell>
          <cell r="I165" t="str">
            <v xml:space="preserve"> Юрьевич</v>
          </cell>
          <cell r="K165" t="str">
            <v>Аппаратчик производства светосоставов</v>
          </cell>
          <cell r="L165" t="str">
            <v>2 г.</v>
          </cell>
          <cell r="M165" t="str">
            <v>первичная</v>
          </cell>
          <cell r="N165" t="str">
            <v>электротехнологический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"ТЕХПРОМ"</v>
          </cell>
          <cell r="G166" t="str">
            <v xml:space="preserve"> Поляков </v>
          </cell>
          <cell r="H166" t="str">
            <v xml:space="preserve">Владимир </v>
          </cell>
          <cell r="I166" t="str">
            <v>Владимирович</v>
          </cell>
          <cell r="K166" t="str">
            <v>Аппаратчик производства светосоставов</v>
          </cell>
          <cell r="L166" t="str">
            <v>3 г.</v>
          </cell>
          <cell r="M166" t="str">
            <v>первичная</v>
          </cell>
          <cell r="N166" t="str">
            <v>электротехнологический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"ТЕХПРОМ"</v>
          </cell>
          <cell r="G167" t="str">
            <v xml:space="preserve">Яковенко </v>
          </cell>
          <cell r="H167" t="str">
            <v xml:space="preserve">Александр </v>
          </cell>
          <cell r="I167" t="str">
            <v>Павлович</v>
          </cell>
          <cell r="K167" t="str">
            <v>Мастер</v>
          </cell>
          <cell r="L167" t="str">
            <v>3 м.</v>
          </cell>
          <cell r="M167" t="str">
            <v>первичная</v>
          </cell>
          <cell r="N167" t="str">
            <v>электротехнологический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"Мособлэнерго"</v>
          </cell>
          <cell r="G168" t="str">
            <v>Чесноков</v>
          </cell>
          <cell r="H168" t="str">
            <v>Евгений</v>
          </cell>
          <cell r="I168" t="str">
            <v>Анатольевич</v>
          </cell>
          <cell r="K168" t="str">
            <v>Заместитель главного инженера - директор департамента технической инспекции и производственной безопасности</v>
          </cell>
          <cell r="L168" t="str">
            <v>1,5 мес</v>
          </cell>
          <cell r="M168" t="str">
            <v>внеочередная</v>
          </cell>
          <cell r="N168" t="str">
            <v>административно-технический персонал, с правом испытания оборудования повышенным напряжением</v>
          </cell>
          <cell r="R168" t="str">
            <v>V до и выше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АО "Мособлэнерго"</v>
          </cell>
          <cell r="G169" t="str">
            <v>Зайцев</v>
          </cell>
          <cell r="H169" t="str">
            <v>Александр</v>
          </cell>
          <cell r="I169" t="str">
            <v>Николаевич</v>
          </cell>
          <cell r="K169" t="str">
            <v>Заместитель директора департамента - руководитель службы надежности, производственного контроля и охраны труда департамента технической инспекции и производственной безопасности</v>
          </cell>
          <cell r="L169" t="str">
            <v>1 мес</v>
          </cell>
          <cell r="M169" t="str">
            <v>внеочередная</v>
          </cell>
          <cell r="N169" t="str">
            <v xml:space="preserve">административно-технический персонал 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"Мытищинский приборостроительный завод"</v>
          </cell>
          <cell r="G170" t="str">
            <v>Бочаров</v>
          </cell>
          <cell r="H170" t="str">
            <v>Андрей</v>
          </cell>
          <cell r="I170" t="str">
            <v>Николаевич</v>
          </cell>
          <cell r="K170" t="str">
            <v>Главный инженер</v>
          </cell>
          <cell r="L170" t="str">
            <v>5 л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IV гр.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«СибЖилСтрой №1»</v>
          </cell>
          <cell r="G171" t="str">
            <v>Дианов</v>
          </cell>
          <cell r="H171" t="str">
            <v>Андрей</v>
          </cell>
          <cell r="I171" t="str">
            <v>Георгтевич</v>
          </cell>
          <cell r="K171" t="str">
            <v>Главный инженер</v>
          </cell>
          <cell r="L171">
            <v>8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«СибЖилСтрой №1»</v>
          </cell>
          <cell r="G172" t="str">
            <v>Белов</v>
          </cell>
          <cell r="H172" t="str">
            <v xml:space="preserve"> Игорь</v>
          </cell>
          <cell r="I172" t="str">
            <v>Васильевич</v>
          </cell>
          <cell r="K172" t="str">
            <v>Главный энергетик</v>
          </cell>
          <cell r="L172">
            <v>4</v>
          </cell>
          <cell r="M172" t="str">
            <v>очередная</v>
          </cell>
          <cell r="N172" t="str">
            <v>административно-технический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«СибЖилСтрой №1»</v>
          </cell>
          <cell r="G173" t="str">
            <v>Баядин</v>
          </cell>
          <cell r="H173" t="str">
            <v>Михаих</v>
          </cell>
          <cell r="I173" t="str">
            <v>Борисович</v>
          </cell>
          <cell r="K173" t="str">
            <v>Инженер КИПиА</v>
          </cell>
          <cell r="L173">
            <v>3</v>
          </cell>
          <cell r="M173" t="str">
            <v>очередная</v>
          </cell>
          <cell r="N173" t="str">
            <v>административно-технический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"Еврологистика" </v>
          </cell>
          <cell r="G174" t="str">
            <v xml:space="preserve">Решетников </v>
          </cell>
          <cell r="H174" t="str">
            <v xml:space="preserve">Максим </v>
          </cell>
          <cell r="I174" t="str">
            <v>Алексеевич</v>
          </cell>
          <cell r="K174" t="str">
            <v>Техник-электрик </v>
          </cell>
          <cell r="L174" t="str">
            <v>1г</v>
          </cell>
          <cell r="M174" t="str">
            <v>очередная</v>
          </cell>
          <cell r="N174" t="str">
            <v>оперативно-ремонтный персонал</v>
          </cell>
          <cell r="R174" t="str">
            <v>IV гр.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"ЛЮБАР"</v>
          </cell>
          <cell r="G175" t="str">
            <v>Сорокин</v>
          </cell>
          <cell r="H175" t="str">
            <v>Алексей</v>
          </cell>
          <cell r="I175" t="str">
            <v>Алексеевич</v>
          </cell>
          <cell r="K175" t="str">
            <v>Электромонтер</v>
          </cell>
          <cell r="L175" t="str">
            <v>8 лет</v>
          </cell>
          <cell r="M175" t="str">
            <v>внеочередная</v>
          </cell>
          <cell r="N175" t="str">
            <v>оперативно-ремонтный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"Ядро Лабс"</v>
          </cell>
          <cell r="G176" t="str">
            <v>Герт</v>
          </cell>
          <cell r="H176" t="str">
            <v>Владислав</v>
          </cell>
          <cell r="K176" t="str">
            <v>Специалист по ремонту</v>
          </cell>
          <cell r="L176" t="str">
            <v>7 мес.</v>
          </cell>
          <cell r="M176" t="str">
            <v>внеочередная</v>
          </cell>
          <cell r="N176" t="str">
            <v xml:space="preserve">административно-технический персонал </v>
          </cell>
          <cell r="R176" t="str">
            <v>IV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"Ядро Лабс"</v>
          </cell>
          <cell r="G177" t="str">
            <v>Смыков</v>
          </cell>
          <cell r="H177" t="str">
            <v>Евгений</v>
          </cell>
          <cell r="I177" t="str">
            <v>Валерьевич</v>
          </cell>
          <cell r="K177" t="str">
            <v>Младший инженер по эксплуатации производственного оборудования</v>
          </cell>
          <cell r="L177" t="str">
            <v>1 год</v>
          </cell>
          <cell r="M177" t="str">
            <v>очередная</v>
          </cell>
          <cell r="N177" t="str">
            <v xml:space="preserve">административно-технический персонал </v>
          </cell>
          <cell r="R177" t="str">
            <v>IV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"Ядро Лабс"</v>
          </cell>
          <cell r="G178" t="str">
            <v xml:space="preserve">Петров </v>
          </cell>
          <cell r="H178" t="str">
            <v>Иван</v>
          </cell>
          <cell r="I178" t="str">
            <v>Вячеславович</v>
          </cell>
          <cell r="K178" t="str">
            <v>Руководитель группы технологии</v>
          </cell>
          <cell r="L178" t="str">
            <v>1 год</v>
          </cell>
          <cell r="M178" t="str">
            <v>очередная</v>
          </cell>
          <cell r="N178" t="str">
            <v xml:space="preserve">административно-технический персонал 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"Ядро Лабс"</v>
          </cell>
          <cell r="G179" t="str">
            <v xml:space="preserve">Мулихин </v>
          </cell>
          <cell r="H179" t="str">
            <v>Сергей</v>
          </cell>
          <cell r="I179" t="str">
            <v>Александрович</v>
          </cell>
          <cell r="K179" t="str">
            <v>Инженер по эксплуатации</v>
          </cell>
          <cell r="L179" t="str">
            <v>2 года</v>
          </cell>
          <cell r="M179" t="str">
            <v>очередная</v>
          </cell>
          <cell r="N179" t="str">
            <v xml:space="preserve">административно-технический персонал 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"ЭКОЕВРОДОМ"</v>
          </cell>
          <cell r="G180" t="str">
            <v>Кособоков</v>
          </cell>
          <cell r="H180" t="str">
            <v xml:space="preserve">Артем	</v>
          </cell>
          <cell r="I180" t="str">
            <v>Александрович</v>
          </cell>
          <cell r="K180" t="str">
            <v>Директор производства деревообработки</v>
          </cell>
          <cell r="L180">
            <v>0.6</v>
          </cell>
          <cell r="M180" t="str">
            <v>очередная</v>
          </cell>
          <cell r="N180" t="str">
            <v xml:space="preserve">административно-технический персонал 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Общество с ограниченной ответственностью «КНАУФ ПЕНОПЛАСТ»</v>
          </cell>
          <cell r="G181" t="str">
            <v>Эйнуллаев</v>
          </cell>
          <cell r="H181" t="str">
            <v>Эльман</v>
          </cell>
          <cell r="I181" t="str">
            <v>Имамвердиевич</v>
          </cell>
          <cell r="K181" t="str">
            <v>Начальник производства</v>
          </cell>
          <cell r="L181" t="str">
            <v xml:space="preserve">10 лет 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Общество с ограниченной ответственностью «КНАУФ ПЕНОПЛАСТ»</v>
          </cell>
          <cell r="G182" t="str">
            <v>Скворцов</v>
          </cell>
          <cell r="H182" t="str">
            <v>Александр</v>
          </cell>
          <cell r="I182" t="str">
            <v>Александрович</v>
          </cell>
          <cell r="K182" t="str">
            <v xml:space="preserve">Инженер по оборудованию </v>
          </cell>
          <cell r="L182" t="str">
            <v xml:space="preserve">8 лет 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МБУ ДО ЦХиГО «Школа Классика-Арт»</v>
          </cell>
          <cell r="G183" t="str">
            <v>Никонов</v>
          </cell>
          <cell r="H183" t="str">
            <v>Владимир</v>
          </cell>
          <cell r="I183" t="str">
            <v>Михайлович</v>
          </cell>
          <cell r="K183" t="str">
            <v>Заместитель директора по АХЧ</v>
          </cell>
          <cell r="L183" t="str">
            <v>8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II гр.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"КАПЭКС"</v>
          </cell>
          <cell r="G184" t="str">
            <v xml:space="preserve">Макарцев </v>
          </cell>
          <cell r="H184" t="str">
            <v xml:space="preserve">Роман </v>
          </cell>
          <cell r="I184" t="str">
            <v>Анатольевич</v>
          </cell>
          <cell r="K184" t="str">
            <v>Управляющий</v>
          </cell>
          <cell r="L184" t="str">
            <v>8 мес.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гр. до  и выше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"КАПЭКС"</v>
          </cell>
          <cell r="G185" t="str">
            <v xml:space="preserve">Попов </v>
          </cell>
          <cell r="H185" t="str">
            <v xml:space="preserve"> Дмитрий </v>
          </cell>
          <cell r="I185" t="str">
            <v>Анатольевич</v>
          </cell>
          <cell r="K185" t="str">
            <v>Руководитель службы ОДС</v>
          </cell>
          <cell r="L185" t="str">
            <v>2 года 2 мес.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IV гр. до  и выше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"ПК-Обслуживание зданий"</v>
          </cell>
          <cell r="G186" t="str">
            <v>Гранкин</v>
          </cell>
          <cell r="H186" t="str">
            <v>Ниолай</v>
          </cell>
          <cell r="I186" t="str">
            <v>Николаевич</v>
          </cell>
          <cell r="K186" t="str">
            <v>Инженер-теплотехник</v>
          </cell>
          <cell r="L186" t="str">
            <v>2 года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III гр.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НПП "Спецкабель"</v>
          </cell>
          <cell r="G187" t="str">
            <v>Спицын</v>
          </cell>
          <cell r="H187" t="str">
            <v xml:space="preserve">Андрей </v>
          </cell>
          <cell r="I187" t="str">
            <v>Геннадьевич</v>
          </cell>
          <cell r="K187" t="str">
            <v xml:space="preserve">Главный инженер
</v>
          </cell>
          <cell r="L187" t="str">
            <v xml:space="preserve">1 г. </v>
          </cell>
          <cell r="M187" t="str">
            <v xml:space="preserve">внеочередная </v>
          </cell>
          <cell r="N187" t="str">
            <v>административно-технический персонал</v>
          </cell>
          <cell r="R187" t="str">
            <v xml:space="preserve">V гр до и выше 1000 В 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НПП "Спецкабель"</v>
          </cell>
          <cell r="G188" t="str">
            <v xml:space="preserve">Мельников </v>
          </cell>
          <cell r="H188" t="str">
            <v xml:space="preserve">Андрей </v>
          </cell>
          <cell r="I188" t="str">
            <v>Александрович</v>
          </cell>
          <cell r="K188" t="str">
            <v>Заместитель генерального директора-главный технолог</v>
          </cell>
          <cell r="L188" t="str">
            <v>1г.</v>
          </cell>
          <cell r="M188" t="str">
            <v xml:space="preserve">внеочередная </v>
          </cell>
          <cell r="N188" t="str">
            <v>административно-технический персонал</v>
          </cell>
          <cell r="R188" t="str">
            <v xml:space="preserve">V гр до и выше 1000 В 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НПП "Спецкабель"</v>
          </cell>
          <cell r="G189" t="str">
            <v>Райский-Орешкин</v>
          </cell>
          <cell r="H189" t="str">
            <v xml:space="preserve">Степан </v>
          </cell>
          <cell r="I189" t="str">
            <v>Владимирович</v>
          </cell>
          <cell r="K189" t="str">
            <v>Директор по качеству</v>
          </cell>
          <cell r="L189" t="str">
            <v>1г.</v>
          </cell>
          <cell r="M189" t="str">
            <v xml:space="preserve">внеочередная </v>
          </cell>
          <cell r="N189" t="str">
            <v>административно-технический персонал</v>
          </cell>
          <cell r="R189" t="str">
            <v xml:space="preserve">V гр до и выше 1000 В 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НПП "Спецкабель"</v>
          </cell>
          <cell r="G190" t="str">
            <v xml:space="preserve">Хромогин </v>
          </cell>
          <cell r="H190" t="str">
            <v xml:space="preserve">Александр </v>
          </cell>
          <cell r="I190" t="str">
            <v>Викторович</v>
          </cell>
          <cell r="K190" t="str">
            <v>Руководитель службы охраны труда</v>
          </cell>
          <cell r="L190" t="str">
            <v>1г.</v>
          </cell>
          <cell r="M190" t="str">
            <v xml:space="preserve">внеочередная </v>
          </cell>
          <cell r="N190" t="str">
            <v>административно-технический персонал</v>
          </cell>
          <cell r="R190" t="str">
            <v xml:space="preserve">V гр до и выше 1000 В 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НПП "Спецкабель"</v>
          </cell>
          <cell r="G191" t="str">
            <v xml:space="preserve">Молчанов </v>
          </cell>
          <cell r="H191" t="str">
            <v xml:space="preserve">Никита </v>
          </cell>
          <cell r="I191" t="str">
            <v>Евгеньевич</v>
          </cell>
          <cell r="K191" t="str">
            <v>Начальник лаборатории</v>
          </cell>
          <cell r="L191" t="str">
            <v>1г.</v>
          </cell>
          <cell r="M191" t="str">
            <v xml:space="preserve">внеочередная </v>
          </cell>
          <cell r="N191" t="str">
            <v>административно-технический персонал</v>
          </cell>
          <cell r="R191" t="str">
            <v xml:space="preserve">V гр до и выше 1000 В </v>
          </cell>
          <cell r="S191" t="str">
            <v>ПТЭЭПЭЭ</v>
          </cell>
          <cell r="V191">
            <v>0.60416666666666696</v>
          </cell>
        </row>
        <row r="192">
          <cell r="E192" t="str">
            <v>ГБУК Г. Москвы "ОКЦ Тинао"</v>
          </cell>
          <cell r="G192" t="str">
            <v>Петров</v>
          </cell>
          <cell r="H192" t="str">
            <v>Михаил</v>
          </cell>
          <cell r="I192" t="str">
            <v>Юрьевич</v>
          </cell>
          <cell r="K192" t="str">
            <v>Главный инженер</v>
          </cell>
          <cell r="L192" t="str">
            <v>10 лет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гр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ГБУК Г. Москвы "ОКЦ Тинао"</v>
          </cell>
          <cell r="G193" t="str">
            <v>Мареев</v>
          </cell>
          <cell r="H193" t="str">
            <v xml:space="preserve">Евгений </v>
          </cell>
          <cell r="I193" t="str">
            <v>Вячеславович</v>
          </cell>
          <cell r="K193" t="str">
            <v>Начальник отдела</v>
          </cell>
          <cell r="L193" t="str">
            <v>15 лет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IV гр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ГБУК Г. Москвы "ОКЦ Тинао"</v>
          </cell>
          <cell r="G194" t="str">
            <v>Андрианов</v>
          </cell>
          <cell r="H194" t="str">
            <v>Геннадий</v>
          </cell>
          <cell r="I194" t="str">
            <v>Иванович</v>
          </cell>
          <cell r="K194" t="str">
            <v>Ведущий инженер</v>
          </cell>
          <cell r="L194" t="str">
            <v>20 лет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гр до 1000В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ГБУК Г. Москвы "ОКЦ Тинао"</v>
          </cell>
          <cell r="G195" t="str">
            <v>Богданов</v>
          </cell>
          <cell r="H195" t="str">
            <v>Андрей</v>
          </cell>
          <cell r="I195" t="str">
            <v>Анатольевич</v>
          </cell>
          <cell r="K195" t="str">
            <v>Ведущий инженер</v>
          </cell>
          <cell r="L195" t="str">
            <v>15 лет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IV гр до 1000В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ГБУК Г. Москвы "ОКЦ Тинао"</v>
          </cell>
          <cell r="G196" t="str">
            <v>Лях</v>
          </cell>
          <cell r="H196" t="str">
            <v xml:space="preserve">Игорь </v>
          </cell>
          <cell r="I196" t="str">
            <v>Георгиевич</v>
          </cell>
          <cell r="K196" t="str">
            <v xml:space="preserve">Заведующий хозяйством
ДК Пересвет
</v>
          </cell>
          <cell r="L196" t="str">
            <v>18 лет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IV гр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"Астрон Билдингс"</v>
          </cell>
          <cell r="G197" t="str">
            <v xml:space="preserve">Макеев </v>
          </cell>
          <cell r="H197" t="str">
            <v>Александр</v>
          </cell>
          <cell r="I197" t="str">
            <v>Михайлович</v>
          </cell>
          <cell r="K197" t="str">
            <v>Главный энергетик</v>
          </cell>
          <cell r="L197" t="str">
            <v>9 лет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свыше 1000В</v>
          </cell>
          <cell r="S197" t="str">
            <v>ПТЭЭПЭЭ</v>
          </cell>
          <cell r="V197">
            <v>0.60416666666666696</v>
          </cell>
        </row>
        <row r="198">
          <cell r="E198" t="str">
            <v xml:space="preserve">ГБУЗ Московской области «Королёвская стоматологическая поликлиника» </v>
          </cell>
          <cell r="G198" t="str">
            <v>Кипаренко</v>
          </cell>
          <cell r="H198" t="str">
            <v>Александр</v>
          </cell>
          <cell r="I198" t="str">
            <v>Степанович</v>
          </cell>
          <cell r="K198" t="str">
            <v>Заместитель главного врача по ГО и МР</v>
          </cell>
          <cell r="L198" t="str">
            <v>10 лет</v>
          </cell>
          <cell r="M198" t="str">
            <v>первичная</v>
          </cell>
          <cell r="N198" t="str">
            <v>руковдящий работник</v>
          </cell>
          <cell r="S198" t="str">
            <v>ПТЭТЭ</v>
          </cell>
          <cell r="V198">
            <v>0.60416666666666696</v>
          </cell>
        </row>
        <row r="199">
          <cell r="E199" t="str">
            <v>ООО "МЕТТОЙЛ"</v>
          </cell>
          <cell r="G199" t="str">
            <v>Космынин</v>
          </cell>
          <cell r="H199" t="str">
            <v>Сергей</v>
          </cell>
          <cell r="I199" t="str">
            <v>Викторович</v>
          </cell>
          <cell r="K199" t="str">
            <v>Главный инженер</v>
          </cell>
          <cell r="L199" t="str">
            <v>3 мес</v>
          </cell>
          <cell r="M199" t="str">
            <v>первичная</v>
          </cell>
          <cell r="N199" t="str">
            <v>руководящий работник</v>
          </cell>
          <cell r="S199" t="str">
            <v>ПТЭТЭ</v>
          </cell>
          <cell r="V199">
            <v>0.60416666666666696</v>
          </cell>
        </row>
        <row r="200">
          <cell r="E200" t="str">
            <v>ООО "МЕТТОЙЛ"</v>
          </cell>
          <cell r="G200" t="str">
            <v>Осипов</v>
          </cell>
          <cell r="H200" t="str">
            <v>Антон</v>
          </cell>
          <cell r="I200" t="str">
            <v>Владимирович</v>
          </cell>
          <cell r="K200" t="str">
            <v>Техник-энергетик</v>
          </cell>
          <cell r="L200" t="str">
            <v>1 год</v>
          </cell>
          <cell r="M200" t="str">
            <v>первичная</v>
          </cell>
          <cell r="N200" t="str">
            <v>управленческий персонал</v>
          </cell>
          <cell r="S200" t="str">
            <v>ПТЭТЭ</v>
          </cell>
          <cell r="V200">
            <v>0.60416666666666696</v>
          </cell>
        </row>
        <row r="201">
          <cell r="E201" t="str">
            <v>ООО "Декаст"</v>
          </cell>
          <cell r="G201" t="str">
            <v>Плискачев</v>
          </cell>
          <cell r="H201" t="str">
            <v>Владислав</v>
          </cell>
          <cell r="I201" t="str">
            <v>Николаевич</v>
          </cell>
          <cell r="K201" t="str">
            <v>Главный энергетик</v>
          </cell>
          <cell r="L201" t="str">
            <v>1 год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V до и 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 xml:space="preserve">АО «ТЕПЛОСЕТЬ ФРЯЗИНО» </v>
          </cell>
          <cell r="G202" t="str">
            <v xml:space="preserve">Синицын </v>
          </cell>
          <cell r="H202" t="str">
            <v xml:space="preserve">Вячеслав </v>
          </cell>
          <cell r="I202" t="str">
            <v>Михайлович</v>
          </cell>
          <cell r="K202" t="str">
            <v>Начальник производственно-эксплуатационного участка № 1</v>
          </cell>
          <cell r="L202" t="str">
            <v>21 лет</v>
          </cell>
          <cell r="M202" t="str">
            <v>очередная</v>
          </cell>
          <cell r="N202" t="str">
            <v>руководитель структурного подразделения</v>
          </cell>
          <cell r="S202" t="str">
            <v>ПТЭТЭ</v>
          </cell>
          <cell r="V202">
            <v>0.60416666666666696</v>
          </cell>
        </row>
        <row r="203">
          <cell r="E203" t="str">
            <v xml:space="preserve">АО «ТЕПЛОСЕТЬ ФРЯЗИНО» </v>
          </cell>
          <cell r="G203" t="str">
            <v xml:space="preserve">Семёнов </v>
          </cell>
          <cell r="H203" t="str">
            <v xml:space="preserve">Александр </v>
          </cell>
          <cell r="I203" t="str">
            <v>Валерьевич</v>
          </cell>
          <cell r="K203" t="str">
            <v>Инженер по внутридомовым и инженерным системам и оборудованию</v>
          </cell>
          <cell r="L203" t="str">
            <v>1 год 7 месяцев</v>
          </cell>
          <cell r="M203" t="str">
            <v>очередная</v>
          </cell>
          <cell r="N203" t="str">
            <v>руководящий работник</v>
          </cell>
          <cell r="S203" t="str">
            <v>ПТЭТЭ</v>
          </cell>
          <cell r="V203">
            <v>0.60416666666666696</v>
          </cell>
        </row>
        <row r="204">
          <cell r="E204" t="str">
            <v>ООО "МКР ДРУЖБА-ЗАПАД"</v>
          </cell>
          <cell r="G204" t="str">
            <v>Земченков</v>
          </cell>
          <cell r="H204" t="str">
            <v>Михаил</v>
          </cell>
          <cell r="I204" t="str">
            <v>Юрьевич</v>
          </cell>
          <cell r="K204" t="str">
            <v>Электромонтер</v>
          </cell>
          <cell r="L204" t="str">
            <v>2 года</v>
          </cell>
          <cell r="M204" t="str">
            <v>внеочередная</v>
          </cell>
          <cell r="N204" t="str">
            <v>ремонтный персонал</v>
          </cell>
          <cell r="R204" t="str">
            <v xml:space="preserve">III гр до 1000В 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"МЕДТЕХЦЕНТР"</v>
          </cell>
          <cell r="G205" t="str">
            <v xml:space="preserve">Николаев </v>
          </cell>
          <cell r="H205" t="str">
            <v>Евгений</v>
          </cell>
          <cell r="I205" t="str">
            <v>Анатольевич</v>
          </cell>
          <cell r="K205" t="str">
            <v>Начальник электролаборатории</v>
          </cell>
          <cell r="L205" t="str">
            <v>15 лет</v>
          </cell>
          <cell r="M205" t="str">
            <v>внеочередная</v>
          </cell>
          <cell r="N205" t="str">
            <v>административно-технический персонал, с правом испытания оборудования повышенным напряжением</v>
          </cell>
          <cell r="R205" t="str">
            <v>III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"МЕДТЕХЦЕНТР"</v>
          </cell>
          <cell r="G206" t="str">
            <v xml:space="preserve">Соцков </v>
          </cell>
          <cell r="H206" t="str">
            <v>Андрей</v>
          </cell>
          <cell r="I206" t="str">
            <v>Михайлович</v>
          </cell>
          <cell r="K206" t="str">
            <v>Инженер</v>
          </cell>
          <cell r="L206" t="str">
            <v>17 лет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 xml:space="preserve">II до 1000 В 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"МЕДТЕХЦЕНТР"</v>
          </cell>
          <cell r="G207" t="str">
            <v xml:space="preserve">Николаев </v>
          </cell>
          <cell r="H207" t="str">
            <v>Владимир</v>
          </cell>
          <cell r="I207" t="str">
            <v>Анатольевич</v>
          </cell>
          <cell r="K207" t="str">
            <v>Директор</v>
          </cell>
          <cell r="L207" t="str">
            <v>13 лет</v>
          </cell>
          <cell r="M207" t="str">
            <v>внеочередная</v>
          </cell>
          <cell r="N207" t="str">
            <v>административно-технический персонал, с правом испытания оборудования повышенным напряжением</v>
          </cell>
          <cell r="R207" t="str">
            <v>IV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"МЕДТЕХЦЕНТР"</v>
          </cell>
          <cell r="G208" t="str">
            <v xml:space="preserve">Шелохвостов </v>
          </cell>
          <cell r="H208" t="str">
            <v>Александр</v>
          </cell>
          <cell r="I208" t="str">
            <v>Васильевич</v>
          </cell>
          <cell r="K208" t="str">
            <v>Главный инженер</v>
          </cell>
          <cell r="L208" t="str">
            <v>14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IV до 1000 В</v>
          </cell>
          <cell r="S208" t="str">
            <v>ПТЭЭПЭЭ</v>
          </cell>
          <cell r="V208">
            <v>0.625</v>
          </cell>
        </row>
        <row r="209">
          <cell r="E209" t="str">
            <v>ФГБУ ВНИИПО МЧС России</v>
          </cell>
          <cell r="G209" t="str">
            <v>Макашов</v>
          </cell>
          <cell r="H209" t="str">
            <v>Борис</v>
          </cell>
          <cell r="I209" t="str">
            <v>Иванович</v>
          </cell>
          <cell r="K209" t="str">
            <v>Ведущий инженер электрохозяйства отдела ОЭИК</v>
          </cell>
          <cell r="L209" t="str">
            <v>40 лет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и выше 1000 В</v>
          </cell>
          <cell r="S209" t="str">
            <v>ПТЭЭПЭЭ</v>
          </cell>
          <cell r="V209">
            <v>0.625</v>
          </cell>
        </row>
        <row r="210">
          <cell r="E210" t="str">
            <v>ФГБУ ВНИИПО МЧС России</v>
          </cell>
          <cell r="G210" t="str">
            <v>Московкин</v>
          </cell>
          <cell r="H210" t="str">
            <v>Олег</v>
          </cell>
          <cell r="I210" t="str">
            <v>Петрович</v>
          </cell>
          <cell r="K210" t="str">
            <v>Электромонтер по ремонту и обслуживанию электрооборудования</v>
          </cell>
          <cell r="L210" t="str">
            <v>20 лет</v>
          </cell>
          <cell r="M210" t="str">
            <v>первичная</v>
          </cell>
          <cell r="N210" t="str">
            <v>оперативно-ремонтный персонал</v>
          </cell>
          <cell r="R210" t="str">
            <v>II до и выше 1000 В</v>
          </cell>
          <cell r="S210" t="str">
            <v>ПТЭЭПЭЭ</v>
          </cell>
          <cell r="V210">
            <v>0.625</v>
          </cell>
        </row>
        <row r="211">
          <cell r="E211" t="str">
            <v>ФГБУ ВНИИПО МЧС России</v>
          </cell>
          <cell r="G211" t="str">
            <v>Суркин</v>
          </cell>
          <cell r="H211" t="str">
            <v>Владимир</v>
          </cell>
          <cell r="I211" t="str">
            <v>Николаевич</v>
          </cell>
          <cell r="K211" t="str">
            <v>Электромонтер по ремонту и обслуживанию электрооборудования</v>
          </cell>
          <cell r="L211" t="str">
            <v>15 лет</v>
          </cell>
          <cell r="M211" t="str">
            <v>первичная</v>
          </cell>
          <cell r="N211" t="str">
            <v>оперативно-ремонтный персонал</v>
          </cell>
          <cell r="R211" t="str">
            <v>II до и выше 1000 В</v>
          </cell>
          <cell r="S211" t="str">
            <v>ПТЭЭПЭЭ</v>
          </cell>
          <cell r="V211">
            <v>0.625</v>
          </cell>
        </row>
        <row r="212">
          <cell r="E212" t="str">
            <v>ФГБУ ВНИИПО МЧС России</v>
          </cell>
          <cell r="G212" t="str">
            <v>Попков</v>
          </cell>
          <cell r="H212" t="str">
            <v>Алексей</v>
          </cell>
          <cell r="I212" t="str">
            <v>Викторович</v>
          </cell>
          <cell r="K212" t="str">
            <v>Электромонтер по ремонту и обслуживанию электрооборудования</v>
          </cell>
          <cell r="L212" t="str">
            <v>5 лет</v>
          </cell>
          <cell r="M212" t="str">
            <v>первичная</v>
          </cell>
          <cell r="N212" t="str">
            <v>оперативно-ремонтный персонал</v>
          </cell>
          <cell r="R212" t="str">
            <v>II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ФГБУ ВНИИПО МЧС России</v>
          </cell>
          <cell r="G213" t="str">
            <v>Жигинас</v>
          </cell>
          <cell r="H213" t="str">
            <v>Андрей</v>
          </cell>
          <cell r="I213" t="str">
            <v>Николаевич</v>
          </cell>
          <cell r="K213" t="str">
            <v>Электромонтер по ремонту и обслуживанию электрооборудования</v>
          </cell>
          <cell r="L213" t="str">
            <v>2 года</v>
          </cell>
          <cell r="M213" t="str">
            <v>первичная</v>
          </cell>
          <cell r="N213" t="str">
            <v>оперативно-ремонтный персонал</v>
          </cell>
          <cell r="R213" t="str">
            <v>II до и выше 1000 В</v>
          </cell>
          <cell r="S213" t="str">
            <v>ПТЭЭПЭЭ</v>
          </cell>
          <cell r="V213">
            <v>0.625</v>
          </cell>
        </row>
        <row r="214">
          <cell r="E214" t="str">
            <v>ФГБУ ВНИИПО МЧС России</v>
          </cell>
          <cell r="G214" t="str">
            <v>Григорьев</v>
          </cell>
          <cell r="H214" t="str">
            <v>Алексей</v>
          </cell>
          <cell r="I214" t="str">
            <v>Владимирович</v>
          </cell>
          <cell r="K214" t="str">
            <v>Научный сотрудник сектора 2.2</v>
          </cell>
          <cell r="L214" t="str">
            <v>18 лет</v>
          </cell>
          <cell r="M214" t="str">
            <v>первичная</v>
          </cell>
          <cell r="N214" t="str">
            <v>оперативно-ремонтный персонал испытание оборудования повышенным напряжением</v>
          </cell>
          <cell r="R214" t="str">
            <v>II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ФГБУ ВНИИПО МЧС России</v>
          </cell>
          <cell r="G215" t="str">
            <v>Марченко</v>
          </cell>
          <cell r="H215" t="str">
            <v xml:space="preserve">Валентин </v>
          </cell>
          <cell r="I215" t="str">
            <v>Степанович</v>
          </cell>
          <cell r="K215" t="str">
            <v>Начальник отделения охраны труда</v>
          </cell>
          <cell r="L215" t="str">
            <v>10 лет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III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ФГБУ ВНИИПО МЧС России</v>
          </cell>
          <cell r="G216" t="str">
            <v>Савичев</v>
          </cell>
          <cell r="H216" t="str">
            <v>Андрей</v>
          </cell>
          <cell r="I216" t="str">
            <v>Леонидович</v>
          </cell>
          <cell r="K216" t="str">
            <v>Заместитель начальника отдела ОЭИК</v>
          </cell>
          <cell r="L216" t="str">
            <v>1 год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II до и выше 1000 В</v>
          </cell>
          <cell r="S216" t="str">
            <v>ПТЭЭПЭЭ</v>
          </cell>
          <cell r="V216">
            <v>0.625</v>
          </cell>
        </row>
        <row r="217">
          <cell r="E217" t="str">
            <v>ФГБУ ВНИИПО МЧС России</v>
          </cell>
          <cell r="G217" t="str">
            <v>Полеев</v>
          </cell>
          <cell r="H217" t="str">
            <v>Альберт</v>
          </cell>
          <cell r="I217" t="str">
            <v>Александрович</v>
          </cell>
          <cell r="K217" t="str">
            <v>Ведущий инженер отдела ОСЗСТ</v>
          </cell>
          <cell r="L217" t="str">
            <v>15 лет</v>
          </cell>
          <cell r="M217" t="str">
            <v>очередная</v>
          </cell>
          <cell r="N217" t="str">
            <v>административно-технический персонал</v>
          </cell>
          <cell r="R217" t="str">
            <v>III до и выше 1000 В</v>
          </cell>
          <cell r="S217" t="str">
            <v>ПТЭЭПЭЭ</v>
          </cell>
          <cell r="V217">
            <v>0.625</v>
          </cell>
        </row>
        <row r="218">
          <cell r="E218" t="str">
            <v>АО "Благовест-Истра"</v>
          </cell>
          <cell r="G218" t="str">
            <v>Марцинко</v>
          </cell>
          <cell r="H218" t="str">
            <v>Игорь</v>
          </cell>
          <cell r="I218" t="str">
            <v>Анатольевич</v>
          </cell>
          <cell r="K218" t="str">
            <v xml:space="preserve"> Главный инженер </v>
          </cell>
          <cell r="L218" t="str">
            <v>15 лет</v>
          </cell>
          <cell r="M218" t="str">
            <v>первичная</v>
          </cell>
          <cell r="N218" t="str">
            <v>административно-технический персонал</v>
          </cell>
          <cell r="R218" t="str">
            <v>II до и свыше 1000В</v>
          </cell>
          <cell r="S218" t="str">
            <v>ПТЭЭПЭЭ</v>
          </cell>
          <cell r="V218">
            <v>0.625</v>
          </cell>
        </row>
        <row r="219">
          <cell r="E219" t="str">
            <v>ОАО  "Мясокомбинат "Рузский"</v>
          </cell>
          <cell r="G219" t="str">
            <v>Савченков</v>
          </cell>
          <cell r="H219" t="str">
            <v>Максим</v>
          </cell>
          <cell r="I219" t="str">
            <v>Васильевич</v>
          </cell>
          <cell r="K219" t="str">
            <v>Заместитель главного энергетика</v>
          </cell>
          <cell r="L219" t="str">
            <v>1 мес</v>
          </cell>
          <cell r="M219" t="str">
            <v>первичная</v>
          </cell>
          <cell r="N219" t="str">
            <v>административно-технический персонал</v>
          </cell>
          <cell r="R219" t="str">
            <v>II до и выше 1000 В</v>
          </cell>
          <cell r="S219" t="str">
            <v>ПТЭЭПЭЭ</v>
          </cell>
          <cell r="V219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213" sqref="F213:F21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"ТЕХНОЛОГИИ ДВИЖЕНИЯ"</v>
      </c>
      <c r="D15" s="6" t="str">
        <f>CONCATENATE([2]Общая!G4," ",[2]Общая!H4," ",[2]Общая!I4," 
", [2]Общая!K4," ",[2]Общая!L4)</f>
        <v xml:space="preserve">Богатырев Иван Владимирович 
Ведущий инженер-наладчик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"КПО НЕВА"</v>
      </c>
      <c r="D16" s="6" t="str">
        <f>CONCATENATE([2]Общая!G5," ",[2]Общая!H5," ",[2]Общая!I5," 
", [2]Общая!K5," ",[2]Общая!L5)</f>
        <v xml:space="preserve">Турск Олег Эльмартович 
Главный энергетик 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"КПО НЕВА"</v>
      </c>
      <c r="D17" s="6" t="str">
        <f>CONCATENATE([2]Общая!G6," ",[2]Общая!H6," ",[2]Общая!I6," 
", [2]Общая!K6," ",[2]Общая!L6)</f>
        <v xml:space="preserve">Маликов Илья Фирдаусович 
Главный инженер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"КПО НЕВА"</v>
      </c>
      <c r="D18" s="6" t="str">
        <f>CONCATENATE([2]Общая!G7," ",[2]Общая!H7," ",[2]Общая!I7," 
", [2]Общая!K7," ",[2]Общая!L7)</f>
        <v xml:space="preserve">Целиков Евгений Николаевич 
Инженер АСУ и ТП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 "ЭЛЕСКАТ"</v>
      </c>
      <c r="D19" s="6" t="str">
        <f>CONCATENATE([2]Общая!G8," ",[2]Общая!H8," ",[2]Общая!I8," 
", [2]Общая!K8," ",[2]Общая!L8)</f>
        <v xml:space="preserve">Глазкова Ирина Витальевна 
Генеральный директор </v>
      </c>
      <c r="E19" s="7" t="str">
        <f>[2]Общая!M8</f>
        <v>первичная</v>
      </c>
      <c r="F19" s="7" t="str">
        <f>[2]Общая!R8</f>
        <v>II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 "ЭЛЕСКАТ"</v>
      </c>
      <c r="D20" s="6" t="str">
        <f>CONCATENATE([2]Общая!G9," ",[2]Общая!H9," ",[2]Общая!I9," 
", [2]Общая!K9," ",[2]Общая!L9)</f>
        <v xml:space="preserve">Антонова Лариса Алексеевна 
Менеджер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 "ЭЛЕСКАТ"</v>
      </c>
      <c r="D21" s="6" t="str">
        <f>CONCATENATE([2]Общая!G10," ",[2]Общая!H10," ",[2]Общая!I10," 
", [2]Общая!K10," ",[2]Общая!L10)</f>
        <v xml:space="preserve">Дронов Сергей Александрович 
Управляющий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оперативный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 "ЭЛЕСКАТ"</v>
      </c>
      <c r="D22" s="6" t="str">
        <f>CONCATENATE([2]Общая!G11," ",[2]Общая!H11," ",[2]Общая!I11," 
", [2]Общая!K11," ",[2]Общая!L11)</f>
        <v xml:space="preserve">Хисаметдинов Денис Загирович 
Ведущий инженер </v>
      </c>
      <c r="E22" s="7" t="str">
        <f>[2]Общая!M11</f>
        <v>первичная</v>
      </c>
      <c r="F22" s="7" t="str">
        <f>[2]Общая!R11</f>
        <v>II до и выше 1000 В</v>
      </c>
      <c r="G22" s="7" t="str">
        <f>[2]Общая!N11</f>
        <v>оперативный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"ГИЭК"</v>
      </c>
      <c r="D23" s="6" t="str">
        <f>CONCATENATE([2]Общая!G12," ",[2]Общая!H12," ",[2]Общая!I12," 
", [2]Общая!K12," ",[2]Общая!L12)</f>
        <v xml:space="preserve">Талис Роман Александрович 
Генеральный директор </v>
      </c>
      <c r="E23" s="7" t="str">
        <f>[2]Общая!M12</f>
        <v>первичная</v>
      </c>
      <c r="F23" s="7" t="str">
        <f>[2]Общая!R12</f>
        <v>II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НАО "ДАРСИЛ"</v>
      </c>
      <c r="D24" s="6" t="str">
        <f>CONCATENATE([2]Общая!G13," ",[2]Общая!H13," ",[2]Общая!I13," 
", [2]Общая!K13," ",[2]Общая!L13)</f>
        <v xml:space="preserve">Пантелеев Андрей Николаевич 
Инженер-механик </v>
      </c>
      <c r="E24" s="7" t="str">
        <f>[2]Общая!M13</f>
        <v>внеочередная</v>
      </c>
      <c r="F24" s="7" t="str">
        <f>[2]Общая!R13</f>
        <v>IV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"НПП АСТРОХИМ"</v>
      </c>
      <c r="D25" s="6" t="str">
        <f>CONCATENATE([2]Общая!G14," ",[2]Общая!H14," ",[2]Общая!I14," 
", [2]Общая!K14," ",[2]Общая!L14)</f>
        <v xml:space="preserve">Зинченко Дмитрий Владимирович 
Техник-электрик </v>
      </c>
      <c r="E25" s="7" t="str">
        <f>[2]Общая!M14</f>
        <v>первичная</v>
      </c>
      <c r="F25" s="7" t="str">
        <f>[2]Общая!R14</f>
        <v>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МП "ХИМКИЭЛЕКТРОТРАНС"</v>
      </c>
      <c r="D26" s="6" t="str">
        <f>CONCATENATE([2]Общая!G15," ",[2]Общая!H15," ",[2]Общая!I15," 
", [2]Общая!K15," ",[2]Общая!L15)</f>
        <v xml:space="preserve">Сидоров Николай Александрович 
Электромонтер оперативно-выездной бригады </v>
      </c>
      <c r="E26" s="7" t="str">
        <f>[2]Общая!M15</f>
        <v>первичная</v>
      </c>
      <c r="F26" s="7" t="str">
        <f>[2]Общая!R15</f>
        <v>II до и выше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МП "ХИМКИЭЛЕКТРОТРАНС"</v>
      </c>
      <c r="D27" s="6" t="str">
        <f>CONCATENATE([2]Общая!G16," ",[2]Общая!H16," ",[2]Общая!I16," 
", [2]Общая!K16," ",[2]Общая!L16)</f>
        <v xml:space="preserve">Маматов Алексей Владимирович 
Электромонтер тяговой подстанции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МП "ХИМКИЭЛЕКТРОТРАНС"</v>
      </c>
      <c r="D28" s="6" t="str">
        <f>CONCATENATE([2]Общая!G17," ",[2]Общая!H17," ",[2]Общая!I17," 
", [2]Общая!K17," ",[2]Общая!L17)</f>
        <v xml:space="preserve">Герасимов Дмитрий Владимирович 
Электромонтер оперативно-выездной бригады 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"ЭЛАР"</v>
      </c>
      <c r="D29" s="6" t="str">
        <f>CONCATENATE([2]Общая!G18," ",[2]Общая!H18," ",[2]Общая!I18," 
", [2]Общая!K18," ",[2]Общая!L18)</f>
        <v xml:space="preserve">Новиков Никита Анатольевич 
Руководитель департамента сопровождения и развития ИТ-сервисов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НАО "АВИА ГРУПП"</v>
      </c>
      <c r="D30" s="6" t="str">
        <f>CONCATENATE([2]Общая!G19," ",[2]Общая!H19," ",[2]Общая!I19," 
", [2]Общая!K19," ",[2]Общая!L19)</f>
        <v xml:space="preserve">Афанасьев Дмитрий Андреевич 
Главный энергетик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"СПЕЦМЕДТОРГ"</v>
      </c>
      <c r="D31" s="6" t="str">
        <f>CONCATENATE([2]Общая!G20," ",[2]Общая!H20," ",[2]Общая!I20," 
", [2]Общая!K20," ",[2]Общая!L20)</f>
        <v xml:space="preserve">Авраменко Василий Васильевич 
Инженер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"СПЕЦМЕДТОРГ"</v>
      </c>
      <c r="D32" s="6" t="str">
        <f>CONCATENATE([2]Общая!G21," ",[2]Общая!H21," ",[2]Общая!I21," 
", [2]Общая!K21," ",[2]Общая!L21)</f>
        <v xml:space="preserve">Сычёв Евгений Александрович 
Инженер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"СПЕЦМЕДТОРГ"</v>
      </c>
      <c r="D33" s="6" t="str">
        <f>CONCATENATE([2]Общая!G22," ",[2]Общая!H22," ",[2]Общая!I22," 
", [2]Общая!K22," ",[2]Общая!L22)</f>
        <v xml:space="preserve">Ущекин Сергей Александрович 
Специалист по охране труда контролирующий электроустановки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"АГРАНА ФРУТ МОСКОВСКИЙ РЕГИОН"</v>
      </c>
      <c r="D34" s="6" t="str">
        <f>CONCATENATE([2]Общая!G23," ",[2]Общая!H23," ",[2]Общая!I23," 
", [2]Общая!K23," ",[2]Общая!L23)</f>
        <v xml:space="preserve">Колосенцев Николай Кузьмич 
Наладчик контрольно-измерительных приборов и автоматики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"ИНЖКОМЦЕНТР ВВД"</v>
      </c>
      <c r="D35" s="6" t="str">
        <f>CONCATENATE([2]Общая!G24," ",[2]Общая!H24," ",[2]Общая!I24," 
", [2]Общая!K24," ",[2]Общая!L24)</f>
        <v xml:space="preserve">Антоненко Павел Михайлович 
Главный энергетик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НАО "АВИА ГРУПП"</v>
      </c>
      <c r="D36" s="6" t="str">
        <f>CONCATENATE([2]Общая!G25," ",[2]Общая!H25," ",[2]Общая!I25," 
", [2]Общая!K25," ",[2]Общая!L25)</f>
        <v xml:space="preserve">Герасимов Константин Валерьевич 
Руководитель участка объекта эксплуатации </v>
      </c>
      <c r="E36" s="7" t="str">
        <f>[2]Общая!M25</f>
        <v>очередная</v>
      </c>
      <c r="F36" s="7" t="str">
        <f>[2]Общая!R25</f>
        <v>III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НАО "АВИА ГРУПП"</v>
      </c>
      <c r="D37" s="6" t="str">
        <f>CONCATENATE([2]Общая!G26," ",[2]Общая!H26," ",[2]Общая!I26," 
", [2]Общая!K26," ",[2]Общая!L26)</f>
        <v xml:space="preserve">Зайцев Александр Викторович 
Руководитель участка объекта эксплуатации </v>
      </c>
      <c r="E37" s="7" t="str">
        <f>[2]Общая!M26</f>
        <v>очередная</v>
      </c>
      <c r="F37" s="7" t="str">
        <f>[2]Общая!R26</f>
        <v>III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НАО "АВИА ГРУПП"</v>
      </c>
      <c r="D38" s="6" t="str">
        <f>CONCATENATE([2]Общая!G27," ",[2]Общая!H27," ",[2]Общая!I27," 
", [2]Общая!K27," ",[2]Общая!L27)</f>
        <v xml:space="preserve">Малышев Василий Владимирович 
Руководитель участка объекта эксплуатации </v>
      </c>
      <c r="E38" s="7" t="str">
        <f>[2]Общая!M27</f>
        <v>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"ЭДАС ПАК"</v>
      </c>
      <c r="D39" s="6" t="str">
        <f>CONCATENATE([2]Общая!G28," ",[2]Общая!H28," ",[2]Общая!I28," 
", [2]Общая!K28," ",[2]Общая!L28)</f>
        <v xml:space="preserve">Давыдов Алексей Борисович 
Главный инженер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СНТ "КРАСНАЯ ГОРКА"</v>
      </c>
      <c r="D40" s="6" t="str">
        <f>CONCATENATE([2]Общая!G29," ",[2]Общая!H29," ",[2]Общая!I29," 
", [2]Общая!K29," ",[2]Общая!L29)</f>
        <v xml:space="preserve">Кузовков Олег Викторович 
Электрик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ПК "РЕТРО"</v>
      </c>
      <c r="D41" s="6" t="str">
        <f>CONCATENATE([2]Общая!G30," ",[2]Общая!H30," ",[2]Общая!I30," 
", [2]Общая!K30," ",[2]Общая!L30)</f>
        <v xml:space="preserve">Юдин Юрий Дмитриевич 
Управляющий производством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ПК "РЕТРО"</v>
      </c>
      <c r="D42" s="6" t="str">
        <f>CONCATENATE([2]Общая!G31," ",[2]Общая!H31," ",[2]Общая!I31," 
", [2]Общая!K31," ",[2]Общая!L31)</f>
        <v xml:space="preserve">Черный Олег Анатольевич 
Главный механик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ПК "РЕТРО"</v>
      </c>
      <c r="D43" s="6" t="str">
        <f>CONCATENATE([2]Общая!G32," ",[2]Общая!H32," ",[2]Общая!I32," 
", [2]Общая!K32," ",[2]Общая!L32)</f>
        <v xml:space="preserve">Солнцев Вадим Николаевич 
Начальник цеха обработки кабеля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ПК "РЕТРО"</v>
      </c>
      <c r="D44" s="6" t="str">
        <f>CONCATENATE([2]Общая!G33," ",[2]Общая!H33," ",[2]Общая!I33," 
", [2]Общая!K33," ",[2]Общая!L33)</f>
        <v xml:space="preserve">Логачев Владимир Валерьевич 
Начальник цеха сборки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"КПД-КАРГО"</v>
      </c>
      <c r="D45" s="6" t="str">
        <f>CONCATENATE([2]Общая!G34," ",[2]Общая!H34," ",[2]Общая!I34," 
", [2]Общая!K34," ",[2]Общая!L34)</f>
        <v xml:space="preserve">Аллаяров Анвар Аллаярович 
Главный инженер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"КПД-КАРГО"</v>
      </c>
      <c r="D46" s="6" t="str">
        <f>CONCATENATE([2]Общая!G35," ",[2]Общая!H35," ",[2]Общая!I35," 
", [2]Общая!K35," ",[2]Общая!L35)</f>
        <v xml:space="preserve">Дерилов Александр Викторович 
Слесарь КИПиА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"КПД-КАРГО"</v>
      </c>
      <c r="D47" s="6" t="str">
        <f>CONCATENATE([2]Общая!G36," ",[2]Общая!H36," ",[2]Общая!I36," 
", [2]Общая!K36," ",[2]Общая!L36)</f>
        <v xml:space="preserve">Злобин Алексей Владимирович 
Техник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"КПД-КАРГО"</v>
      </c>
      <c r="D48" s="6" t="str">
        <f>CONCATENATE([2]Общая!G37," ",[2]Общая!H37," ",[2]Общая!I37," 
", [2]Общая!K37," ",[2]Общая!L37)</f>
        <v xml:space="preserve">Рыбин Андрей Александрович 
Дежурный техник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"АВАНГАРД II"</v>
      </c>
      <c r="D49" s="6" t="str">
        <f>CONCATENATE([2]Общая!G38," ",[2]Общая!H38," ",[2]Общая!I38," 
", [2]Общая!K38," ",[2]Общая!L38)</f>
        <v xml:space="preserve">Егоров Алексей Сергеевич 
Техник-электрик </v>
      </c>
      <c r="E49" s="7" t="str">
        <f>[2]Общая!M38</f>
        <v>очередная</v>
      </c>
      <c r="F49" s="7" t="str">
        <f>[2]Общая!R38</f>
        <v>III до и выше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СК "ИМПУЛЬС"</v>
      </c>
      <c r="D50" s="6" t="str">
        <f>CONCATENATE([2]Общая!G39," ",[2]Общая!H39," ",[2]Общая!I39," 
", [2]Общая!K39," ",[2]Общая!L39)</f>
        <v xml:space="preserve">Дорохова Ольга Валентиновна 
Специалист по охране труда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"ФИРМА "ОЛЬГА"</v>
      </c>
      <c r="D51" s="6" t="str">
        <f>CONCATENATE([2]Общая!G40," ",[2]Общая!H40," ",[2]Общая!I40," 
", [2]Общая!K40," ",[2]Общая!L40)</f>
        <v xml:space="preserve">Тарасов Андрей Анатольевич 
Механик 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ЗАО "СПОРТИВНЫЙ ПАРК"ВОЛЕН"</v>
      </c>
      <c r="D52" s="6" t="str">
        <f>CONCATENATE([2]Общая!G41," ",[2]Общая!H41," ",[2]Общая!I41," 
", [2]Общая!K41," ",[2]Общая!L41)</f>
        <v xml:space="preserve">Минаков Максим Анатольевич 
Главный инженер </v>
      </c>
      <c r="E52" s="7" t="str">
        <f>[2]Общая!M41</f>
        <v>первичная</v>
      </c>
      <c r="F52" s="7" t="str">
        <f>[2]Общая!R41</f>
        <v>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АО "Л.АРГО"</v>
      </c>
      <c r="D53" s="6" t="str">
        <f>CONCATENATE([2]Общая!G42," ",[2]Общая!H42," ",[2]Общая!I42," 
", [2]Общая!K42," ",[2]Общая!L42)</f>
        <v xml:space="preserve">Жованик Николай Николаевич 
Старший смены </v>
      </c>
      <c r="E53" s="7" t="str">
        <f>[2]Общая!M42</f>
        <v>внеочередная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ПОТРЕБИТЕЛЬСКИЙ ГАРАЖНЫЙ КООПЕРАТИВ "ВЕТЕРАН"</v>
      </c>
      <c r="D54" s="6" t="str">
        <f>CONCATENATE([2]Общая!G43," ",[2]Общая!H43," ",[2]Общая!I43," 
", [2]Общая!K43," ",[2]Общая!L43)</f>
        <v xml:space="preserve">Черепанов Виктор Дмитриевич 
Председатель правления 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"АТОМКОНВЕРС"</v>
      </c>
      <c r="D55" s="6" t="str">
        <f>CONCATENATE([2]Общая!G44," ",[2]Общая!H44," ",[2]Общая!I44," 
", [2]Общая!K44," ",[2]Общая!L44)</f>
        <v xml:space="preserve">Щетинин Андрей Сергеевич 
Мастер цеха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"ПРОСВЕТ"</v>
      </c>
      <c r="D56" s="6" t="str">
        <f>CONCATENATE([2]Общая!G45," ",[2]Общая!H45," ",[2]Общая!I45," 
", [2]Общая!K45," ",[2]Общая!L45)</f>
        <v xml:space="preserve">Щипцов Михаил Иванович 
Директор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административно-технический персонал, с правом испытания оборудования повышенным напряжением</v>
      </c>
      <c r="H56" s="15" t="str">
        <f>[2]Общая!S45</f>
        <v>ПТЭЭСиС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"ЕВРОМЕТСТРОЙ"</v>
      </c>
      <c r="D57" s="6" t="str">
        <f>CONCATENATE([2]Общая!G46," ",[2]Общая!H46," ",[2]Общая!I46," 
", [2]Общая!K46," ",[2]Общая!L46)</f>
        <v xml:space="preserve">Лондонов Сергей Викторович 
Главный энергетик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"ЗТИ-М"</v>
      </c>
      <c r="D58" s="6" t="str">
        <f>CONCATENATE([2]Общая!G47," ",[2]Общая!H47," ",[2]Общая!I47," 
", [2]Общая!K47," ",[2]Общая!L47)</f>
        <v xml:space="preserve">Дежнев Сергей Витальевич 
Главный энергетик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"ИНТЕЛИНЖ"</v>
      </c>
      <c r="D59" s="6" t="str">
        <f>CONCATENATE([2]Общая!G48," ",[2]Общая!H48," ",[2]Общая!I48," 
", [2]Общая!K48," ",[2]Общая!L48)</f>
        <v xml:space="preserve">Зайцев Сергей Олегович 
Генеральный директор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"МЕДТЕХЦЕНТР"</v>
      </c>
      <c r="D60" s="6" t="str">
        <f>CONCATENATE([2]Общая!G49," ",[2]Общая!H49," ",[2]Общая!I49," 
", [2]Общая!K49," ",[2]Общая!L49)</f>
        <v xml:space="preserve">Николаев Евгений Анатольевич 
Начальник электролаборатории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"МЕДТЕХЦЕНТР"</v>
      </c>
      <c r="D61" s="6" t="str">
        <f>CONCATENATE([2]Общая!G50," ",[2]Общая!H50," ",[2]Общая!I50," 
", [2]Общая!K50," ",[2]Общая!L50)</f>
        <v xml:space="preserve">Соцков Андрей Михайлович 
Инженер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оперативный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"МЕДТЕХЦЕНТР"</v>
      </c>
      <c r="D62" s="6" t="str">
        <f>CONCATENATE([2]Общая!G51," ",[2]Общая!H51," ",[2]Общая!I51," 
", [2]Общая!K51," ",[2]Общая!L51)</f>
        <v xml:space="preserve">Саблин Юрий Иванович 
Электромеханик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"ЭНЕРГОГАРАНТ МО"</v>
      </c>
      <c r="D63" s="6" t="str">
        <f>CONCATENATE([2]Общая!G52," ",[2]Общая!H52," ",[2]Общая!I52," 
", [2]Общая!K52," ",[2]Общая!L52)</f>
        <v xml:space="preserve">Костылев Александр Викторович 
Начальник производственного участка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"КОМПАНИЯ НОВА РОЛЛ"</v>
      </c>
      <c r="D64" s="6" t="str">
        <f>CONCATENATE([2]Общая!G53," ",[2]Общая!H53," ",[2]Общая!I53," 
", [2]Общая!K53," ",[2]Общая!L53)</f>
        <v xml:space="preserve">Алексеев Лев Вадимович 
Технический директор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"ЭНЕРГОГАРАНТ"</v>
      </c>
      <c r="D65" s="6" t="str">
        <f>CONCATENATE([2]Общая!G54," ",[2]Общая!H54," ",[2]Общая!I54," 
", [2]Общая!K54," ",[2]Общая!L54)</f>
        <v xml:space="preserve">Карака Константин Константинович 
Техник-электрик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административно-технический персонал, с правом испытания оборудования повышенным напряжением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"ЭНЕРГОГАРАНТ"</v>
      </c>
      <c r="D66" s="6" t="str">
        <f>CONCATENATE([2]Общая!G55," ",[2]Общая!H55," ",[2]Общая!I55," 
", [2]Общая!K55," ",[2]Общая!L55)</f>
        <v xml:space="preserve">Самсонов Андрей Владимирович 
Инженер по измерениям и испытаниям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персонал, с правом испытания оборудования повышенным напряжением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"СТРОЙЭНЕРГОСЕРВИС"</v>
      </c>
      <c r="D67" s="6" t="str">
        <f>CONCATENATE([2]Общая!G56," ",[2]Общая!H56," ",[2]Общая!I56," 
", [2]Общая!K56," ",[2]Общая!L56)</f>
        <v xml:space="preserve">Жмуцкий Дмитрий Александрович 
ПРОРАБ ЭЛЕКТРОМОНТАЖНЫХ РАБОТ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"ЭНЕРГОГАРАНТ"</v>
      </c>
      <c r="D68" s="6" t="str">
        <f>CONCATENATE([2]Общая!G57," ",[2]Общая!H57," ",[2]Общая!I57," 
", [2]Общая!K57," ",[2]Общая!L57)</f>
        <v xml:space="preserve">Кузнецов Виктор Викторович 
Генеральный директор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"СТРОЙЭНЕРГОСЕРВИС"</v>
      </c>
      <c r="D69" s="6" t="str">
        <f>CONCATENATE([2]Общая!G58," ",[2]Общая!H58," ",[2]Общая!I58," 
", [2]Общая!K58," ",[2]Общая!L58)</f>
        <v xml:space="preserve">Плаксицкий Павел Вячеславович 
ЭЛЕКТРОМОНТАЖНИК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"СТРОЙЭНЕРГОСЕРВИС"</v>
      </c>
      <c r="D70" s="6" t="str">
        <f>CONCATENATE([2]Общая!G59," ",[2]Общая!H59," ",[2]Общая!I59," 
", [2]Общая!K59," ",[2]Общая!L59)</f>
        <v xml:space="preserve">Карпенко Евгений Юрьевич 
ЭЛЕКТРОМОНТАЖНИК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"СТРОЙЭНЕРГОСЕРВИС"</v>
      </c>
      <c r="D71" s="6" t="str">
        <f>CONCATENATE([2]Общая!G60," ",[2]Общая!H60," ",[2]Общая!I60," 
", [2]Общая!K60," ",[2]Общая!L60)</f>
        <v xml:space="preserve">Голубков Александр Геннадьевич 
ЭЛЕКТРОМОНТАЖНИК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"СТРОЙЭНЕРГОСЕРВИС"</v>
      </c>
      <c r="D72" s="6" t="str">
        <f>CONCATENATE([2]Общая!G61," ",[2]Общая!H61," ",[2]Общая!I61," 
", [2]Общая!K61," ",[2]Общая!L61)</f>
        <v xml:space="preserve">Пегов Алексей Сергеевич 
ГЛАВНЫЙ ИНЖЕНЕР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"ПРОГРЕСС"</v>
      </c>
      <c r="D73" s="6" t="str">
        <f>CONCATENATE([2]Общая!G62," ",[2]Общая!H62," ",[2]Общая!I62," 
", [2]Общая!K62," ",[2]Общая!L62)</f>
        <v xml:space="preserve">Воробьёв Сергей Юрьевич 
Производитель работ 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"УК "Маяк"</v>
      </c>
      <c r="D74" s="6" t="str">
        <f>CONCATENATE([2]Общая!G63," ",[2]Общая!H63," ",[2]Общая!I63," 
", [2]Общая!K63," ",[2]Общая!L63)</f>
        <v>Нижегородцев Андрей Сергеевич 
Технический директор 1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"СервисСвязьМонтаж"</v>
      </c>
      <c r="D75" s="6" t="str">
        <f>CONCATENATE([2]Общая!G64," ",[2]Общая!H64," ",[2]Общая!I64," 
", [2]Общая!K64," ",[2]Общая!L64)</f>
        <v>Рыбакин   Александр Михайлович   
Генеральный директор  5 год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"СервисСвязьМонтаж"</v>
      </c>
      <c r="D76" s="6" t="str">
        <f>CONCATENATE([2]Общая!G65," ",[2]Общая!H65," ",[2]Общая!I65," 
", [2]Общая!K65," ",[2]Общая!L65)</f>
        <v>Дедловский     Андрей Александрович 
Инженер   5 года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"СервисСвязьМонтаж"</v>
      </c>
      <c r="D77" s="6" t="str">
        <f>CONCATENATE([2]Общая!G66," ",[2]Общая!H66," ",[2]Общая!I66," 
", [2]Общая!K66," ",[2]Общая!L66)</f>
        <v>Четайкин   Евгений Иванович 
Инженер   6 лет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ГБУЗ "ПКБ №5 ДЗМ"</v>
      </c>
      <c r="D78" s="6" t="str">
        <f>CONCATENATE([2]Общая!G67," ",[2]Общая!H67," ",[2]Общая!I67," 
", [2]Общая!K67," ",[2]Общая!L67)</f>
        <v>Медведев Александр Сергеевич 
Начальник службы ремонта 1 год</v>
      </c>
      <c r="E78" s="7" t="str">
        <f>[2]Общая!M67</f>
        <v>первичная</v>
      </c>
      <c r="F78" s="7"/>
      <c r="G78" s="7" t="str">
        <f>[2]Общая!N67</f>
        <v>руководитель структурного подразделения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"Шаховская"</v>
      </c>
      <c r="D79" s="6" t="str">
        <f>CONCATENATE([2]Общая!G68," ",[2]Общая!H68," ",[2]Общая!I68," 
", [2]Общая!K68," ",[2]Общая!L68)</f>
        <v>Клинков Антон Сергеевич 
Электромонтер по ремонту и обслуживанию электрооборудования 2 года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"Шаховская"</v>
      </c>
      <c r="D80" s="6" t="str">
        <f>CONCATENATE([2]Общая!G69," ",[2]Общая!H69," ",[2]Общая!I69," 
", [2]Общая!K69," ",[2]Общая!L69)</f>
        <v>Саная Константин Сосович 
Электромонтер по ремонту и обслуживанию электрооборудования 2 года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"ПетроИнжиниринг"</v>
      </c>
      <c r="D81" s="6" t="str">
        <f>CONCATENATE([2]Общая!G70," ",[2]Общая!H70," ",[2]Общая!I70," 
", [2]Общая!K70," ",[2]Общая!L70)</f>
        <v>Никулин Александр Николаевич 
Руководитель управления 
 1 мес</v>
      </c>
      <c r="E81" s="7" t="str">
        <f>[2]Общая!M70</f>
        <v>внеочередная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 xml:space="preserve">МУП "ДУ ЖКХ" </v>
      </c>
      <c r="D82" s="6" t="str">
        <f>CONCATENATE([2]Общая!G71," ",[2]Общая!H71," ",[2]Общая!I71," 
", [2]Общая!K71," ",[2]Общая!L71)</f>
        <v>Николаев Денис Сергеевич 
Начальник производственного отдела 0,5 года</v>
      </c>
      <c r="E82" s="7" t="str">
        <f>[2]Общая!M71</f>
        <v>первичная</v>
      </c>
      <c r="F82" s="7" t="str">
        <f>[2]Общая!R71</f>
        <v>II до 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МУП "ДУ ЖКХ" </v>
      </c>
      <c r="D83" s="6" t="str">
        <f>CONCATENATE([2]Общая!G72," ",[2]Общая!H72," ",[2]Общая!I72," 
", [2]Общая!K72," ",[2]Общая!L72)</f>
        <v>Иванов Алексей  Викторович 
И.о. заместителя директора-главного инженера 0,5 года</v>
      </c>
      <c r="E83" s="7" t="str">
        <f>[2]Общая!M72</f>
        <v>первичная</v>
      </c>
      <c r="F83" s="7" t="str">
        <f>[2]Общая!R72</f>
        <v>II до 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МУП "ДУ ЖКХ" </v>
      </c>
      <c r="D84" s="6" t="str">
        <f>CONCATENATE([2]Общая!G73," ",[2]Общая!H73," ",[2]Общая!I73," 
", [2]Общая!K73," ",[2]Общая!L73)</f>
        <v>Панков  Евгений Юрьевич 
Начальник производственных участков теплоснабжения 2 года</v>
      </c>
      <c r="E84" s="7" t="str">
        <f>[2]Общая!M73</f>
        <v>внеочередная</v>
      </c>
      <c r="F84" s="7" t="str">
        <f>[2]Общая!R73</f>
        <v>IV до 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МБУ "Конькобежный центр "Коломна"</v>
      </c>
      <c r="D85" s="6" t="str">
        <f>CONCATENATE([2]Общая!G74," ",[2]Общая!H74," ",[2]Общая!I74," 
", [2]Общая!K74," ",[2]Общая!L74)</f>
        <v>Ромашин Антон Сергеевич 
Главный инженер 6 мес</v>
      </c>
      <c r="E85" s="7" t="str">
        <f>[2]Общая!M74</f>
        <v>первичная</v>
      </c>
      <c r="F85" s="7"/>
      <c r="G85" s="7" t="str">
        <f>[2]Общая!N74</f>
        <v>руководящий работник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Торговый Дом "Ариант-А"</v>
      </c>
      <c r="D86" s="6" t="str">
        <f>CONCATENATE([2]Общая!G75," ",[2]Общая!H75," ",[2]Общая!I75," 
", [2]Общая!K75," ",[2]Общая!L75)</f>
        <v>Давыдов Александр Николаевич 
Исполнительный директор 1 год и 3 месяца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ГБУЗ Московской области Мытищинская ОКБ</v>
      </c>
      <c r="D87" s="6" t="str">
        <f>CONCATENATE([2]Общая!G76," ",[2]Общая!H76," ",[2]Общая!I76," 
", [2]Общая!K76," ",[2]Общая!L76)</f>
        <v>Плотников Владимир Александрович 
Начальник отдела по обслуживанию энергооборудования 15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"ОФ"Комус-Упаковка"</v>
      </c>
      <c r="D88" s="6" t="str">
        <f>CONCATENATE([2]Общая!G77," ",[2]Общая!H77," ",[2]Общая!I77," 
", [2]Общая!K77," ",[2]Общая!L77)</f>
        <v>Трубников Роман Анатольевич 
Заместитель начальника производства 8 лет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"ЮЖНОЕ"</v>
      </c>
      <c r="D89" s="6" t="str">
        <f>CONCATENATE([2]Общая!G78," ",[2]Общая!H78," ",[2]Общая!I78," 
", [2]Общая!K78," ",[2]Общая!L78)</f>
        <v>Лемешко  Алексей  Александрович 
Специалист по обслуживанию 5 лет</v>
      </c>
      <c r="E89" s="7" t="str">
        <f>[2]Общая!M78</f>
        <v>первичная</v>
      </c>
      <c r="F89" s="7"/>
      <c r="G89" s="7" t="str">
        <f>[2]Общая!N78</f>
        <v>руководящий работник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"ГРАСИС-ТЕХ"</v>
      </c>
      <c r="D90" s="6" t="str">
        <f>CONCATENATE([2]Общая!G79," ",[2]Общая!H79," ",[2]Общая!I79," 
", [2]Общая!K79," ",[2]Общая!L79)</f>
        <v xml:space="preserve">Стройкин Александр Валерьевич 
Главный инженер по эксплуатации 10 лет 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"Южный"</v>
      </c>
      <c r="D91" s="6" t="str">
        <f>CONCATENATE([2]Общая!G80," ",[2]Общая!H80," ",[2]Общая!I80," 
", [2]Общая!K80," ",[2]Общая!L80)</f>
        <v>Кочеткова Валентина Александровна 
Зам.генирального директора по общим вопросвам 15 лет</v>
      </c>
      <c r="E91" s="7" t="str">
        <f>[2]Общая!M80</f>
        <v>очередная</v>
      </c>
      <c r="F91" s="7" t="str">
        <f>[2]Общая!R80</f>
        <v>II до 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"Южный"</v>
      </c>
      <c r="D92" s="6" t="str">
        <f>CONCATENATE([2]Общая!G81," ",[2]Общая!H81," ",[2]Общая!I81," 
", [2]Общая!K81," ",[2]Общая!L81)</f>
        <v>Наварич Алексей Юрьевич 
Инженер 12 лет</v>
      </c>
      <c r="E92" s="7" t="str">
        <f>[2]Общая!M81</f>
        <v>очередная</v>
      </c>
      <c r="F92" s="7" t="str">
        <f>[2]Общая!R81</f>
        <v>II до 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ЦВТ им.М.А.Лиходея</v>
      </c>
      <c r="D93" s="6" t="str">
        <f>CONCATENATE([2]Общая!G82," ",[2]Общая!H82," ",[2]Общая!I82," 
", [2]Общая!K82," ",[2]Общая!L82)</f>
        <v>Богомолов Дмитрий  Николаевич 
Электромонтер 4 месяц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 xml:space="preserve">ООО "Строй Инженер Монтаж" </v>
      </c>
      <c r="D94" s="6" t="str">
        <f>CONCATENATE([2]Общая!G83," ",[2]Общая!H83," ",[2]Общая!I83," 
", [2]Общая!K83," ",[2]Общая!L83)</f>
        <v xml:space="preserve">Бочкарев Илья Анатольевич  
Генеральный директор 12 лет </v>
      </c>
      <c r="E94" s="7" t="str">
        <f>[2]Общая!M83</f>
        <v xml:space="preserve">очередная </v>
      </c>
      <c r="F94" s="7" t="str">
        <f>[2]Общая!R83</f>
        <v>IV до 1000 В</v>
      </c>
      <c r="G94" s="7" t="str">
        <f>[2]Общая!N83</f>
        <v>административно-технический персонал, с правом испытания оборудования повышенным напряжением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ООО "Строй Инженер Монтаж" </v>
      </c>
      <c r="D95" s="6" t="str">
        <f>CONCATENATE([2]Общая!G84," ",[2]Общая!H84," ",[2]Общая!I84," 
", [2]Общая!K84," ",[2]Общая!L84)</f>
        <v xml:space="preserve">Герасимов  Сергей  Михайлович  
Главный инженер 11 лет </v>
      </c>
      <c r="E95" s="7" t="str">
        <f>[2]Общая!M84</f>
        <v xml:space="preserve">очередная </v>
      </c>
      <c r="F95" s="7" t="str">
        <f>[2]Общая!R84</f>
        <v>IV до 1000 В</v>
      </c>
      <c r="G95" s="7" t="str">
        <f>[2]Общая!N84</f>
        <v>административно-технический персонал, с правом испытания оборудования повышенным напряжением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МБУ ДК "Коломна"</v>
      </c>
      <c r="D96" s="6" t="str">
        <f>CONCATENATE([2]Общая!G85," ",[2]Общая!H85," ",[2]Общая!I85," 
", [2]Общая!K85," ",[2]Общая!L85)</f>
        <v>Минаев Олег Александрович 
Звукорежиссер 1 категории 1 год 7 месяцев</v>
      </c>
      <c r="E96" s="7" t="str">
        <f>[2]Общая!M85</f>
        <v>очередная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МБУ ДК "Коломна"</v>
      </c>
      <c r="D97" s="6" t="str">
        <f>CONCATENATE([2]Общая!G86," ",[2]Общая!H86," ",[2]Общая!I86," 
", [2]Общая!K86," ",[2]Общая!L86)</f>
        <v>Володин Роман Владиславович 
Звукорежиссер 1 категории 17  лет</v>
      </c>
      <c r="E97" s="7" t="str">
        <f>[2]Общая!M86</f>
        <v>очередная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ЗАО "Матвеевское"</v>
      </c>
      <c r="D98" s="6" t="str">
        <f>CONCATENATE([2]Общая!G87," ",[2]Общая!H87," ",[2]Общая!I87," 
", [2]Общая!K87," ",[2]Общая!L87)</f>
        <v>Козанков Юрий Викторович 
Ведущий инженер-электрик 5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"АвтоПриют"</v>
      </c>
      <c r="D99" s="6" t="str">
        <f>CONCATENATE([2]Общая!G88," ",[2]Общая!H88," ",[2]Общая!I88," 
", [2]Общая!K88," ",[2]Общая!L88)</f>
        <v>Рожновский Алексей Владимирович 
Заместитель генерального директора по общим вопросам 4г 8мес</v>
      </c>
      <c r="E99" s="7" t="str">
        <f>[2]Общая!M88</f>
        <v>первичная</v>
      </c>
      <c r="F99" s="7" t="str">
        <f>[2]Общая!R88</f>
        <v>II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"АвтоПриют"</v>
      </c>
      <c r="D100" s="6" t="str">
        <f>CONCATENATE([2]Общая!G89," ",[2]Общая!H89," ",[2]Общая!I89," 
", [2]Общая!K89," ",[2]Общая!L89)</f>
        <v>Лосев Дмитрий Викторович 
Руководитель подразделения 1г 5мес</v>
      </c>
      <c r="E100" s="7" t="str">
        <f>[2]Общая!M89</f>
        <v>первичная</v>
      </c>
      <c r="F100" s="7" t="str">
        <f>[2]Общая!R89</f>
        <v>II до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"Смарт-Ком"</v>
      </c>
      <c r="D101" s="6" t="str">
        <f>CONCATENATE([2]Общая!G90," ",[2]Общая!H90," ",[2]Общая!I90," 
", [2]Общая!K90," ",[2]Общая!L90)</f>
        <v>Федоров   Илья Игоревич 
Руководитель отдела поддержки процесса разработки 4 года</v>
      </c>
      <c r="E101" s="7" t="str">
        <f>[2]Общая!M90</f>
        <v>очередная</v>
      </c>
      <c r="F101" s="7" t="str">
        <f>[2]Общая!R90</f>
        <v>III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"СЕРПУХОВПРОМСТРОЙ"</v>
      </c>
      <c r="D102" s="6" t="str">
        <f>CONCATENATE([2]Общая!G91," ",[2]Общая!H91," ",[2]Общая!I91," 
", [2]Общая!K91," ",[2]Общая!L91)</f>
        <v>Крылов Андрей Александрович 
Главный механик 1 год</v>
      </c>
      <c r="E102" s="7" t="str">
        <f>[2]Общая!M91</f>
        <v xml:space="preserve">внеочередная </v>
      </c>
      <c r="F102" s="7" t="str">
        <f>[2]Общая!R91</f>
        <v>IV до 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"СЕРПУХОВПРОМСТРОЙ"</v>
      </c>
      <c r="D103" s="6" t="str">
        <f>CONCATENATE([2]Общая!G92," ",[2]Общая!H92," ",[2]Общая!I92," 
", [2]Общая!K92," ",[2]Общая!L92)</f>
        <v>Титоренко Сергей Сергеевич 
Инженер по автоматизированным системам 1 год</v>
      </c>
      <c r="E103" s="7" t="str">
        <f>[2]Общая!M92</f>
        <v xml:space="preserve">внеочередная </v>
      </c>
      <c r="F103" s="7" t="str">
        <f>[2]Общая!R92</f>
        <v>IV до 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"СЕРПУХОВПРОМСТРОЙ"</v>
      </c>
      <c r="D104" s="6" t="str">
        <f>CONCATENATE([2]Общая!G93," ",[2]Общая!H93," ",[2]Общая!I93," 
", [2]Общая!K93," ",[2]Общая!L93)</f>
        <v>Белеменко Борис Леонидович 
Начальник цеха 1 год</v>
      </c>
      <c r="E104" s="7" t="str">
        <f>[2]Общая!M93</f>
        <v xml:space="preserve">внеочередная </v>
      </c>
      <c r="F104" s="7" t="str">
        <f>[2]Общая!R93</f>
        <v>IV до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"Столярная мастерская Пшеничного"</v>
      </c>
      <c r="D105" s="6" t="str">
        <f>CONCATENATE([2]Общая!G94," ",[2]Общая!H94," ",[2]Общая!I94," 
", [2]Общая!K94," ",[2]Общая!L94)</f>
        <v>Горюн  Владимир Петрович 
Заведующий хозяйством 10 мес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"МЕЧЕЛ-ЭНЕРГО"</v>
      </c>
      <c r="D106" s="6" t="str">
        <f>CONCATENATE([2]Общая!G95," ",[2]Общая!H95," ",[2]Общая!I95," 
", [2]Общая!K95," ",[2]Общая!L95)</f>
        <v>Гришин Виталий Евгеньевич 
Ведущий инженер по оперативному планированию и учету в энергохозяйстве 5 лет</v>
      </c>
      <c r="E106" s="7" t="str">
        <f>[2]Общая!M95</f>
        <v>внеочередная</v>
      </c>
      <c r="F106" s="7" t="str">
        <f>[2]Общая!R95</f>
        <v>IV группа до 1000 В</v>
      </c>
      <c r="G106" s="7" t="str">
        <f>[2]Общая!N95</f>
        <v>административно-технический персонал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"МЕЧЕЛ-ЭНЕРГО"</v>
      </c>
      <c r="D107" s="6" t="str">
        <f>CONCATENATE([2]Общая!G96," ",[2]Общая!H96," ",[2]Общая!I96," 
", [2]Общая!K96," ",[2]Общая!L96)</f>
        <v>Румынин Виктор  Петрович 
Старший начальник смены 2 года</v>
      </c>
      <c r="E107" s="7" t="str">
        <f>[2]Общая!M96</f>
        <v>внеочередная</v>
      </c>
      <c r="F107" s="7" t="str">
        <f>[2]Общая!R96</f>
        <v xml:space="preserve"> IV группа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"МЕЧЕЛ-ЭНЕРГО"</v>
      </c>
      <c r="D108" s="6" t="str">
        <f>CONCATENATE([2]Общая!G97," ",[2]Общая!H97," ",[2]Общая!I97," 
", [2]Общая!K97," ",[2]Общая!L97)</f>
        <v>Петряков Олег Михайлович 
Начальник смены 2 года</v>
      </c>
      <c r="E108" s="7" t="str">
        <f>[2]Общая!M97</f>
        <v>первичная</v>
      </c>
      <c r="F108" s="7" t="str">
        <f>[2]Общая!R97</f>
        <v>II группа до 1000 В</v>
      </c>
      <c r="G108" s="7" t="str">
        <f>[2]Общая!N97</f>
        <v>административно-технический персонал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«Мед ТеКо»</v>
      </c>
      <c r="D109" s="6" t="str">
        <f>CONCATENATE([2]Общая!G98," ",[2]Общая!H98," ",[2]Общая!I98," 
", [2]Общая!K98," ",[2]Общая!L98)</f>
        <v>Воробьева  Нина Леонидовна 
Специалист по охране труда 18 лет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 xml:space="preserve">специалист по охране труда 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"Центр МАН Шереметьево"</v>
      </c>
      <c r="D110" s="6" t="str">
        <f>CONCATENATE([2]Общая!G99," ",[2]Общая!H99," ",[2]Общая!I99," 
", [2]Общая!K99," ",[2]Общая!L99)</f>
        <v>Ершихин  Алексей Владимирович 
Технический директор 1 год</v>
      </c>
      <c r="E110" s="7" t="str">
        <f>[2]Общая!M99</f>
        <v>внеочередная</v>
      </c>
      <c r="F110" s="7" t="str">
        <f>[2]Общая!R99</f>
        <v>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"Центр МАН Шереметьево"</v>
      </c>
      <c r="D111" s="6" t="str">
        <f>CONCATENATE([2]Общая!G100," ",[2]Общая!H100," ",[2]Общая!I100," 
", [2]Общая!K100," ",[2]Общая!L100)</f>
        <v>Абдуллаев Анвар Алишерович 
Диагност-электрик 3 года</v>
      </c>
      <c r="E111" s="7" t="str">
        <f>[2]Общая!M100</f>
        <v>внеочередная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"РАТЕП"</v>
      </c>
      <c r="D112" s="6" t="str">
        <f>CONCATENATE([2]Общая!G101," ",[2]Общая!H101," ",[2]Общая!I101," 
", [2]Общая!K101," ",[2]Общая!L101)</f>
        <v xml:space="preserve">Березин Евгений Павлович 
Главный энергетик - начальник отдела 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персонал, с правом испытания оборудования повышенным напряжением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"РАТЕП"</v>
      </c>
      <c r="D113" s="6" t="str">
        <f>CONCATENATE([2]Общая!G102," ",[2]Общая!H102," ",[2]Общая!I102," 
", [2]Общая!K102," ",[2]Общая!L102)</f>
        <v xml:space="preserve">Аксенов Андрей Владимирович 
Начальник электроремонтного цеха 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персонал, с правом испытания оборудования повышенным напряжением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АО "РАТЕП"</v>
      </c>
      <c r="D114" s="6" t="str">
        <f>CONCATENATE([2]Общая!G103," ",[2]Общая!H103," ",[2]Общая!I103," 
", [2]Общая!K103," ",[2]Общая!L103)</f>
        <v xml:space="preserve">Вислов Роман Геннадиевич 
Начальник лаборатории 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персонал, с правом испытания оборудования повышенным напряжением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АО "РАТЕП"</v>
      </c>
      <c r="D115" s="6" t="str">
        <f>CONCATENATE([2]Общая!G104," ",[2]Общая!H104," ",[2]Общая!I104," 
", [2]Общая!K104," ",[2]Общая!L104)</f>
        <v xml:space="preserve">Помошников Александр Викторович 
Старший мастер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персонал, с правом испытания оборудования повышенным напряжением</v>
      </c>
      <c r="H115" s="15" t="str">
        <f>[2]Общая!S105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 ООО "Специализирорванный застройщик "РусСтройгруп"</v>
      </c>
      <c r="D116" s="6" t="str">
        <f>CONCATENATE([2]Общая!G105," ",[2]Общая!H105," ",[2]Общая!I105," 
", [2]Общая!K105," ",[2]Общая!L105)</f>
        <v>Макаровский  Михаил   Николаевич  
Начальник участка 3 года</v>
      </c>
      <c r="E116" s="7" t="str">
        <f>[2]Общая!M105</f>
        <v>внеочередная</v>
      </c>
      <c r="F116" s="7" t="str">
        <f>[2]Общая!R105</f>
        <v>IV группа до 1000 В</v>
      </c>
      <c r="G116" s="7" t="str">
        <f>[2]Общая!N105</f>
        <v>административно-технический персонал</v>
      </c>
      <c r="H116" s="15" t="e">
        <f>[2]Общая!#REF!</f>
        <v>#REF!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"СевЗапРегион Строй"</v>
      </c>
      <c r="D117" s="6" t="str">
        <f>CONCATENATE([2]Общая!G106," ",[2]Общая!H106," ",[2]Общая!I106," 
", [2]Общая!K106," ",[2]Общая!L106)</f>
        <v>Калинин Дмитрий Владимирович 
Инженер ПТО 12 лет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ООО"ГорТелеКом"</v>
      </c>
      <c r="D118" s="6" t="str">
        <f>CONCATENATE([2]Общая!G107," ",[2]Общая!H107," ",[2]Общая!I107," 
", [2]Общая!K107," ",[2]Общая!L107)</f>
        <v>Сагкаев Ирлан Сосламбекович 
Производитель работ 4 года</v>
      </c>
      <c r="E118" s="7" t="str">
        <f>[2]Общая!M107</f>
        <v>очередная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ООО"ГорТелеКом"</v>
      </c>
      <c r="D119" s="6" t="str">
        <f>CONCATENATE([2]Общая!G108," ",[2]Общая!H108," ",[2]Общая!I108," 
", [2]Общая!K108," ",[2]Общая!L108)</f>
        <v>Данилов Александр Николаевич 
Производитель работ 5лет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"Нова Ролл - Логистик"</v>
      </c>
      <c r="D120" s="6" t="str">
        <f>CONCATENATE([2]Общая!G109," ",[2]Общая!H109," ",[2]Общая!I109," 
", [2]Общая!K109," ",[2]Общая!L109)</f>
        <v>Корзников  Кирилл Игоревич 
Инженер по зданиям и сооружениям 10 месяцев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 xml:space="preserve"> 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АО "МСК ИНЖИНИРИНГ"</v>
      </c>
      <c r="D121" s="6" t="str">
        <f>CONCATENATE([2]Общая!G110," ",[2]Общая!H110," ",[2]Общая!I110," 
", [2]Общая!K110," ",[2]Общая!L110)</f>
        <v>Новак  Станислав  Михайлович 
Руководитель проекта ТВКС 8 лет</v>
      </c>
      <c r="E121" s="7" t="str">
        <f>[2]Общая!M110</f>
        <v>очередная</v>
      </c>
      <c r="F121" s="7"/>
      <c r="G121" s="7" t="str">
        <f>[2]Общая!N110</f>
        <v>управленческий персонал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"СПЕЦЭНЕРГО"</v>
      </c>
      <c r="D122" s="6" t="str">
        <f>CONCATENATE([2]Общая!G111," ",[2]Общая!H111," ",[2]Общая!I111," 
", [2]Общая!K111," ",[2]Общая!L111)</f>
        <v>Северюхин  Александр Викторович 
Техник 13,5</v>
      </c>
      <c r="E122" s="7" t="str">
        <f>[2]Общая!M111</f>
        <v>очередная</v>
      </c>
      <c r="F122" s="7" t="str">
        <f>[2]Общая!R111</f>
        <v xml:space="preserve">V до и выше 1000 В  </v>
      </c>
      <c r="G122" s="7" t="str">
        <f>[2]Общая!N111</f>
        <v>административно-технический персонал</v>
      </c>
      <c r="H122" s="15" t="str">
        <f>[2]Общая!S111</f>
        <v>ПТЭЭСиС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«НПО ИТ»</v>
      </c>
      <c r="D123" s="6" t="str">
        <f>CONCATENATE([2]Общая!G112," ",[2]Общая!H112," ",[2]Общая!I112," 
", [2]Общая!K112," ",[2]Общая!L112)</f>
        <v>Сальников Олег Николаевич 
Инженер КИП и А 2 категории 8 лет</v>
      </c>
      <c r="E123" s="7" t="str">
        <f>[2]Общая!M112</f>
        <v>внеочередная</v>
      </c>
      <c r="F123" s="7" t="str">
        <f>[2]Общая!R112</f>
        <v>III гр. до и выше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«НПО ИТ»</v>
      </c>
      <c r="D124" s="6" t="str">
        <f>CONCATENATE([2]Общая!G113," ",[2]Общая!H113," ",[2]Общая!I113," 
", [2]Общая!K113," ",[2]Общая!L113)</f>
        <v>Чинков Александр Геннадьевич 
Начальник бюро 2 года</v>
      </c>
      <c r="E124" s="7" t="str">
        <f>[2]Общая!M113</f>
        <v>внеочередная</v>
      </c>
      <c r="F124" s="7" t="str">
        <f>[2]Общая!R113</f>
        <v>III гр. до и выше 1000В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«НПО ИТ»</v>
      </c>
      <c r="D125" s="6" t="str">
        <f>CONCATENATE([2]Общая!G114," ",[2]Общая!H114," ",[2]Общая!I114," 
", [2]Общая!K114," ",[2]Общая!L114)</f>
        <v>Ртищев Дмитрий Борисович 
Мастер 26 лет</v>
      </c>
      <c r="E125" s="7" t="str">
        <f>[2]Общая!M114</f>
        <v>внеочередная</v>
      </c>
      <c r="F125" s="7" t="str">
        <f>[2]Общая!R114</f>
        <v>III гр. до и выше 1000В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«АТП № 21»</v>
      </c>
      <c r="D126" s="6" t="str">
        <f>CONCATENATE([2]Общая!G115," ",[2]Общая!H115," ",[2]Общая!I115," 
", [2]Общая!K115," ",[2]Общая!L115)</f>
        <v>Федичкин  Андрей Юрьевич 
Главный инженер 8</v>
      </c>
      <c r="E126" s="7" t="str">
        <f>[2]Общая!M115</f>
        <v>очередная</v>
      </c>
      <c r="F126" s="7" t="str">
        <f>[2]Общая!R115</f>
        <v>IV до 1000В</v>
      </c>
      <c r="G126" s="7" t="str">
        <f>[2]Общая!N115</f>
        <v xml:space="preserve">административно- технический персонал
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«АТП № 21»</v>
      </c>
      <c r="D127" s="6" t="str">
        <f>CONCATENATE([2]Общая!G116," ",[2]Общая!H116," ",[2]Общая!I116," 
", [2]Общая!K116," ",[2]Общая!L116)</f>
        <v>Григорян  Левон Хачатурович 
Механик 6</v>
      </c>
      <c r="E127" s="7" t="str">
        <f>[2]Общая!M116</f>
        <v>очередная</v>
      </c>
      <c r="F127" s="7" t="str">
        <f>[2]Общая!R116</f>
        <v>IV до 1000В</v>
      </c>
      <c r="G127" s="7" t="str">
        <f>[2]Общая!N116</f>
        <v xml:space="preserve">административно- технический персонал
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«АТП № 21»</v>
      </c>
      <c r="D128" s="6" t="str">
        <f>CONCATENATE([2]Общая!G117," ",[2]Общая!H117," ",[2]Общая!I117," 
", [2]Общая!K117," ",[2]Общая!L117)</f>
        <v>Гадючко Николай Анатольевич 
Электро-монтер 2</v>
      </c>
      <c r="E128" s="7" t="str">
        <f>[2]Общая!M117</f>
        <v>внеочередная</v>
      </c>
      <c r="F128" s="7" t="str">
        <f>[2]Общая!R117</f>
        <v>III до 1000В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«Сервис Транс-Карго»</v>
      </c>
      <c r="D129" s="6" t="str">
        <f>CONCATENATE([2]Общая!G118," ",[2]Общая!H118," ",[2]Общая!I118," 
", [2]Общая!K118," ",[2]Общая!L118)</f>
        <v>Бедиашвили  Гела  Кукуриевич 
Кладовщик -оператор 8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"ГОРОД"</v>
      </c>
      <c r="D130" s="6" t="str">
        <f>CONCATENATE([2]Общая!G119," ",[2]Общая!H119," ",[2]Общая!I119," 
", [2]Общая!K119," ",[2]Общая!L119)</f>
        <v>Рассошкин Сергей Николаевич 
Инженер службы эксплуатации 2 года</v>
      </c>
      <c r="E130" s="7" t="str">
        <f>[2]Общая!M119</f>
        <v>очередная</v>
      </c>
      <c r="F130" s="7" t="str">
        <f>[2]Общая!R119</f>
        <v>IV группа до и выше 1000 В</v>
      </c>
      <c r="G130" s="7" t="str">
        <f>[2]Общая!N119</f>
        <v xml:space="preserve"> 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"Королевская упаковка"</v>
      </c>
      <c r="D131" s="6" t="str">
        <f>CONCATENATE([2]Общая!G120," ",[2]Общая!H120," ",[2]Общая!I120," 
", [2]Общая!K120," ",[2]Общая!L120)</f>
        <v>Рогозин Виталий Викторович 
Технический директор 5 лет</v>
      </c>
      <c r="E131" s="7" t="str">
        <f>[2]Общая!M120</f>
        <v>внеочередная</v>
      </c>
      <c r="F131" s="7" t="str">
        <f>[2]Общая!R120</f>
        <v>IV гр.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"Королевская упаковка"</v>
      </c>
      <c r="D132" s="6" t="str">
        <f>CONCATENATE([2]Общая!G121," ",[2]Общая!H121," ",[2]Общая!I121," 
", [2]Общая!K121," ",[2]Общая!L121)</f>
        <v>Смирнов Евгений Михайлович 
Энергетик 5 лет</v>
      </c>
      <c r="E132" s="7" t="str">
        <f>[2]Общая!M121</f>
        <v>внеочередная</v>
      </c>
      <c r="F132" s="7" t="str">
        <f>[2]Общая!R121</f>
        <v>IV гр.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"ФОРМУЛА"</v>
      </c>
      <c r="D133" s="6" t="str">
        <f>CONCATENATE([2]Общая!G122," ",[2]Общая!H122," ",[2]Общая!I122," 
", [2]Общая!K122," ",[2]Общая!L122)</f>
        <v>Репников Алексей Алексанлрович 
Заместитель главного инженера 1год 3 мес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ООО "Импульс"</v>
      </c>
      <c r="D134" s="6" t="str">
        <f>CONCATENATE([2]Общая!G123," ",[2]Общая!H123," ",[2]Общая!I123," 
", [2]Общая!K123," ",[2]Общая!L123)</f>
        <v>Гусаров Лев Леонидович 
 Главный энергетик 1 месяц</v>
      </c>
      <c r="E134" s="7" t="str">
        <f>[2]Общая!M123</f>
        <v>внеочередная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 с оперативными правами с правом проведения испытания оборудования повышенным напряжением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"Импульс"</v>
      </c>
      <c r="D135" s="6" t="str">
        <f>CONCATENATE([2]Общая!G124," ",[2]Общая!H124," ",[2]Общая!I124," 
", [2]Общая!K124," ",[2]Общая!L124)</f>
        <v>Иванов Сергей Николаевич 
Генеральный директор 1 месяц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 с оперативными правами с правом проведения испытания оборудования повышенным напряжением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"Импульс"</v>
      </c>
      <c r="D136" s="6" t="str">
        <f>CONCATENATE([2]Общая!G125," ",[2]Общая!H125," ",[2]Общая!I125," 
", [2]Общая!K125," ",[2]Общая!L125)</f>
        <v>Гуреев Дмитрий Васильевич 
Главный инженер 1 месяц</v>
      </c>
      <c r="E136" s="7" t="str">
        <f>[2]Общая!M125</f>
        <v>внеочередная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 с оперативными правами с правом проведения испытания оборудования повышенным напряжением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ООО "Импульс"</v>
      </c>
      <c r="D137" s="6" t="str">
        <f>CONCATENATE([2]Общая!G126," ",[2]Общая!H126," ",[2]Общая!I126," 
", [2]Общая!K126," ",[2]Общая!L126)</f>
        <v>Кустарев Евгений Николаевич 
Электромеханик 1 месяц</v>
      </c>
      <c r="E137" s="7" t="str">
        <f>[2]Общая!M126</f>
        <v>внеочередная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 с оперативными правами с правом проведения испытания оборудования повышенным напряжением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"СИТИ ЛИФТ"</v>
      </c>
      <c r="D138" s="6" t="str">
        <f>CONCATENATE([2]Общая!G127," ",[2]Общая!H127," ",[2]Общая!I127," 
", [2]Общая!K127," ",[2]Общая!L127)</f>
        <v>Жаров  Александр Сергеевич 
Электромеханик по лифтам 9 лет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"СИТИ ЛИФТ"</v>
      </c>
      <c r="D139" s="6" t="str">
        <f>CONCATENATE([2]Общая!G128," ",[2]Общая!H128," ",[2]Общая!I128," 
", [2]Общая!K128," ",[2]Общая!L128)</f>
        <v>Трошкин Александр Александрович 
Электромеханик по лифтам 14 лет</v>
      </c>
      <c r="E139" s="7" t="str">
        <f>[2]Общая!M128</f>
        <v xml:space="preserve">внеочередная 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"Красная линия"</v>
      </c>
      <c r="D140" s="6" t="str">
        <f>CONCATENATE([2]Общая!G129," ",[2]Общая!H129," ",[2]Общая!I129," 
", [2]Общая!K129," ",[2]Общая!L129)</f>
        <v>Федюнин Владислав   Владимирович      
Главный энергетик 22 года</v>
      </c>
      <c r="E140" s="7" t="str">
        <f>[2]Общая!M129</f>
        <v>внеочередная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"Красная линия"</v>
      </c>
      <c r="D141" s="6" t="str">
        <f>CONCATENATE([2]Общая!G130," ",[2]Общая!H130," ",[2]Общая!I130," 
", [2]Общая!K130," ",[2]Общая!L130)</f>
        <v>Нефедов  Денис  Геннадьевич 
Координатор проекта 15 лет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"Красная линия"</v>
      </c>
      <c r="D142" s="6" t="str">
        <f>CONCATENATE([2]Общая!G131," ",[2]Общая!H131," ",[2]Общая!I131," 
", [2]Общая!K131," ",[2]Общая!L131)</f>
        <v>Трифонов  Денис  Константинович 
Координатор проекта 16 лет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"Красная линия"</v>
      </c>
      <c r="D143" s="6" t="str">
        <f>CONCATENATE([2]Общая!G132," ",[2]Общая!H132," ",[2]Общая!I132," 
", [2]Общая!K132," ",[2]Общая!L132)</f>
        <v>Кондрат  Павел  Васильевич 
Начальник цеха металлообработки 11 мес.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"Красная линия"</v>
      </c>
      <c r="D144" s="6" t="str">
        <f>CONCATENATE([2]Общая!G133," ",[2]Общая!H133," ",[2]Общая!I133," 
", [2]Общая!K133," ",[2]Общая!L133)</f>
        <v>Титлянов  Тимофей Дмитриевич 
Заместитель начальника производства 7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"Алвакар"</v>
      </c>
      <c r="D145" s="6" t="str">
        <f>CONCATENATE([2]Общая!G134," ",[2]Общая!H134," ",[2]Общая!I134," 
", [2]Общая!K134," ",[2]Общая!L134)</f>
        <v>Дмитриев Денис Викторович 
Технический директор 2 месяца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"Алвакар"</v>
      </c>
      <c r="D146" s="6" t="str">
        <f>CONCATENATE([2]Общая!G135," ",[2]Общая!H135," ",[2]Общая!I135," 
", [2]Общая!K135," ",[2]Общая!L135)</f>
        <v>Русаков Дмитрий Владимирович 
Старший инженер-механик 2 месяца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"Алвакар"</v>
      </c>
      <c r="D147" s="6" t="str">
        <f>CONCATENATE([2]Общая!G136," ",[2]Общая!H136," ",[2]Общая!I136," 
", [2]Общая!K136," ",[2]Общая!L136)</f>
        <v>Стародубов Михаил Владимирович 
Механик по ремонту погрузочной техники 1 месяц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ПАО "МПК"</v>
      </c>
      <c r="D148" s="6" t="str">
        <f>CONCATENATE([2]Общая!G137," ",[2]Общая!H137," ",[2]Общая!I137," 
", [2]Общая!K137," ",[2]Общая!L137)</f>
        <v>Купцов Денис Викторович 
Главный энергетик 3 года 4 месяцев</v>
      </c>
      <c r="E148" s="7" t="str">
        <f>[2]Общая!M137</f>
        <v>внеочередная</v>
      </c>
      <c r="F148" s="7" t="str">
        <f>[2]Общая!R137</f>
        <v>V до и ввыше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ПАО "МПК"</v>
      </c>
      <c r="D149" s="6" t="str">
        <f>CONCATENATE([2]Общая!G138," ",[2]Общая!H138," ",[2]Общая!I138," 
", [2]Общая!K138," ",[2]Общая!L138)</f>
        <v>Мелещук Евгений Борисович 
Заместитель главного энергетика 1 год</v>
      </c>
      <c r="E149" s="7" t="str">
        <f>[2]Общая!M138</f>
        <v>внеочередная</v>
      </c>
      <c r="F149" s="7" t="str">
        <f>[2]Общая!R138</f>
        <v>V до и ввыше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"МБА-альянс"</v>
      </c>
      <c r="D150" s="6" t="str">
        <f>CONCATENATE([2]Общая!G139," ",[2]Общая!H139," ",[2]Общая!I139," 
", [2]Общая!K139," ",[2]Общая!L139)</f>
        <v>Шурпо Иван Иванович 
Директор производства 6 мес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"МБА-альянс"</v>
      </c>
      <c r="D151" s="6" t="str">
        <f>CONCATENATE([2]Общая!G140," ",[2]Общая!H140," ",[2]Общая!I140," 
", [2]Общая!K140," ",[2]Общая!L140)</f>
        <v>Бровкин Владимир Анатольевич 
Начальник производства 6 мес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"МБА-альянс"</v>
      </c>
      <c r="D152" s="6" t="str">
        <f>CONCATENATE([2]Общая!G141," ",[2]Общая!H141," ",[2]Общая!I141," 
", [2]Общая!K141," ",[2]Общая!L141)</f>
        <v>Сергеев Яков Николаевич 
Главный конструктор 6 мес</v>
      </c>
      <c r="E152" s="7" t="str">
        <f>[2]Общая!M141</f>
        <v>очередная</v>
      </c>
      <c r="F152" s="7" t="str">
        <f>[2]Общая!R141</f>
        <v>IV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"МБА-альянс"</v>
      </c>
      <c r="D153" s="6" t="str">
        <f>CONCATENATE([2]Общая!G142," ",[2]Общая!H142," ",[2]Общая!I142," 
", [2]Общая!K142," ",[2]Общая!L142)</f>
        <v>Лукшин Иван Федорович 
Инженер-конструктор-схемотехник 6 мес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персонал, с правом испытания оборудования повышенным напряжением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«Ралком»</v>
      </c>
      <c r="D154" s="6" t="str">
        <f>CONCATENATE([2]Общая!G143," ",[2]Общая!H143," ",[2]Общая!I143," 
", [2]Общая!K143," ",[2]Общая!L143)</f>
        <v>Романчук  Александр  Александрович 
Директор производственного подразделения 1 год</v>
      </c>
      <c r="E154" s="7" t="str">
        <f>[2]Общая!M143</f>
        <v>внеочередная</v>
      </c>
      <c r="F154" s="7" t="str">
        <f>[2]Общая!R143</f>
        <v>III группа до 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«Ралком»</v>
      </c>
      <c r="D155" s="6" t="str">
        <f>CONCATENATE([2]Общая!G144," ",[2]Общая!H144," ",[2]Общая!I144," 
", [2]Общая!K144," ",[2]Общая!L144)</f>
        <v>Худоложкин  Григорий  Николаевич 
Дежурный техник 3 года</v>
      </c>
      <c r="E155" s="7" t="str">
        <f>[2]Общая!M144</f>
        <v>внеочередная</v>
      </c>
      <c r="F155" s="7" t="str">
        <f>[2]Общая!R144</f>
        <v>III группа до  1000В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"АЛПЛА"</v>
      </c>
      <c r="D156" s="6" t="str">
        <f>CONCATENATE([2]Общая!G145," ",[2]Общая!H145," ",[2]Общая!I145," 
", [2]Общая!K145," ",[2]Общая!L145)</f>
        <v>Кармона-Щедрин  Виктор          
Технический специалист EBM   3 года</v>
      </c>
      <c r="E156" s="7" t="str">
        <f>[2]Общая!M145</f>
        <v>очередная</v>
      </c>
      <c r="F156" s="7" t="str">
        <f>[2]Общая!R145</f>
        <v>II до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"Авеста Фармацевтика"</v>
      </c>
      <c r="D157" s="6" t="str">
        <f>CONCATENATE([2]Общая!G146," ",[2]Общая!H146," ",[2]Общая!I146," 
", [2]Общая!K146," ",[2]Общая!L146)</f>
        <v>Селезнев Владимир Владимирович 
Начальник смены 5 мес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"Бизнес и К"</v>
      </c>
      <c r="D158" s="6" t="str">
        <f>CONCATENATE([2]Общая!G147," ",[2]Общая!H147," ",[2]Общая!I147," 
", [2]Общая!K147," ",[2]Общая!L147)</f>
        <v>Калачев Евгений Александрович 
Инженер-строитель 6 мес</v>
      </c>
      <c r="E158" s="7" t="str">
        <f>[2]Общая!M147</f>
        <v>первичная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"ЖК"</v>
      </c>
      <c r="D159" s="6" t="str">
        <f>CONCATENATE([2]Общая!G148," ",[2]Общая!H148," ",[2]Общая!I148," 
", [2]Общая!K148," ",[2]Общая!L148)</f>
        <v>Филиппенко Владимир Александрович 
Инженер-энергетик 2 года</v>
      </c>
      <c r="E159" s="7" t="str">
        <f>[2]Общая!M148</f>
        <v>очередная</v>
      </c>
      <c r="F159" s="7"/>
      <c r="G159" s="7" t="str">
        <f>[2]Общая!N148</f>
        <v xml:space="preserve">административно-технический персонал 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"СТРОЙЖИЛИНВЕСТ"</v>
      </c>
      <c r="D160" s="6" t="str">
        <f>CONCATENATE([2]Общая!G149," ",[2]Общая!H149," ",[2]Общая!I149," 
", [2]Общая!K149," ",[2]Общая!L149)</f>
        <v>Манько Дмитрий Витальевич 
Главный энергетик 1.5 год</v>
      </c>
      <c r="E160" s="7" t="str">
        <f>[2]Общая!M149</f>
        <v>внеочередная</v>
      </c>
      <c r="F160" s="7"/>
      <c r="G160" s="7" t="str">
        <f>[2]Общая!N149</f>
        <v>административно-технический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"ЖК"</v>
      </c>
      <c r="D161" s="6" t="str">
        <f>CONCATENATE([2]Общая!G150," ",[2]Общая!H150," ",[2]Общая!I150," 
", [2]Общая!K150," ",[2]Общая!L150)</f>
        <v>Даргель Сергей Владимирович 
Инженер по эксплуатации СТО 8л</v>
      </c>
      <c r="E161" s="7" t="str">
        <f>[2]Общая!M150</f>
        <v>очередная</v>
      </c>
      <c r="F161" s="7"/>
      <c r="G161" s="7" t="str">
        <f>[2]Общая!N150</f>
        <v>специалист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ФГУП "ВНИИФТРИ"</v>
      </c>
      <c r="D162" s="6" t="str">
        <f>CONCATENATE([2]Общая!G151," ",[2]Общая!H151," ",[2]Общая!I151," 
", [2]Общая!K151," ",[2]Общая!L151)</f>
        <v>Горшков  Олег  Сергеевич 
Заместитель начальника СЭЗСиБ 15 лет</v>
      </c>
      <c r="E162" s="7" t="str">
        <f>[2]Общая!M151</f>
        <v>первичная</v>
      </c>
      <c r="F162" s="7"/>
      <c r="G162" s="7" t="str">
        <f>[2]Общая!N151</f>
        <v>управленческий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ФГУП "ВНИИФТРИ"</v>
      </c>
      <c r="D163" s="6" t="str">
        <f>CONCATENATE([2]Общая!G152," ",[2]Общая!H152," ",[2]Общая!I152," 
", [2]Общая!K152," ",[2]Общая!L152)</f>
        <v>Микерин   Сергей  Иванович 
Начальник участка 15 лет</v>
      </c>
      <c r="E163" s="7" t="str">
        <f>[2]Общая!M152</f>
        <v>первичная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"250 ЗЖБИ"</v>
      </c>
      <c r="D164" s="6" t="str">
        <f>CONCATENATE([2]Общая!G153," ",[2]Общая!H153," ",[2]Общая!I153," 
", [2]Общая!K153," ",[2]Общая!L153)</f>
        <v>Фролов  Сергей Александрович 
Начальник цеха 1 год</v>
      </c>
      <c r="E164" s="7" t="str">
        <f>[2]Общая!M153</f>
        <v>первичная</v>
      </c>
      <c r="F164" s="7" t="str">
        <f>[2]Общая!R153</f>
        <v>II до 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"250 ЗЖБИ"</v>
      </c>
      <c r="D165" s="6" t="str">
        <f>CONCATENATE([2]Общая!G154," ",[2]Общая!H154," ",[2]Общая!I154," 
", [2]Общая!K154," ",[2]Общая!L154)</f>
        <v>Ветров   Сергей Николаевич 
Ведущий инженер 1 год</v>
      </c>
      <c r="E165" s="7" t="str">
        <f>[2]Общая!M154</f>
        <v>первичная</v>
      </c>
      <c r="F165" s="7" t="str">
        <f>[2]Общая!R154</f>
        <v>II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АО "250 ЗЖБИ"</v>
      </c>
      <c r="D166" s="6" t="str">
        <f>CONCATENATE([2]Общая!G155," ",[2]Общая!H155," ",[2]Общая!I155," 
", [2]Общая!K155," ",[2]Общая!L155)</f>
        <v>Терехин Владимир Анатольевич 
Главный инженер 1 год</v>
      </c>
      <c r="E166" s="7" t="str">
        <f>[2]Общая!M155</f>
        <v>первичная</v>
      </c>
      <c r="F166" s="7" t="str">
        <f>[2]Общая!R155</f>
        <v>II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ФГАУ "ОК "Рублёво-Успенский"</v>
      </c>
      <c r="D167" s="6" t="str">
        <f>CONCATENATE([2]Общая!G156," ",[2]Общая!H156," ",[2]Общая!I156," 
", [2]Общая!K156," ",[2]Общая!L156)</f>
        <v>Жуков Игорь Олегович 
Начальник эксплуатационного участка- начальник котельной 2года 11мес</v>
      </c>
      <c r="E167" s="7" t="str">
        <f>[2]Общая!M156</f>
        <v>очередная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ФГАУ "ОК "Рублёво-Успенский"</v>
      </c>
      <c r="D168" s="6" t="str">
        <f>CONCATENATE([2]Общая!G157," ",[2]Общая!H157," ",[2]Общая!I157," 
", [2]Общая!K157," ",[2]Общая!L157)</f>
        <v>Тарасов  Анатолий Кузьмич 
Начальник эксплуатационного участка- начальник котельной 11 лет</v>
      </c>
      <c r="E168" s="7" t="str">
        <f>[2]Общая!M157</f>
        <v>очередная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ФГАУ "ОК "Рублёво-Успенский"</v>
      </c>
      <c r="D169" s="6" t="str">
        <f>CONCATENATE([2]Общая!G158," ",[2]Общая!H158," ",[2]Общая!I158," 
", [2]Общая!K158," ",[2]Общая!L158)</f>
        <v>Кустуров Максим Иванович 
Начальник аварийно-восстановительной бригады 8 мес.</v>
      </c>
      <c r="E169" s="7" t="str">
        <f>[2]Общая!M158</f>
        <v>первичная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"Медтроник"</v>
      </c>
      <c r="D170" s="6" t="str">
        <f>CONCATENATE([2]Общая!G159," ",[2]Общая!H159," ",[2]Общая!I159," 
", [2]Общая!K159," ",[2]Общая!L159)</f>
        <v>Устинов Иван Евгеньевич 
Старший инженер сервисной службы лет: 10, месяцев: 4</v>
      </c>
      <c r="E170" s="7" t="str">
        <f>[2]Общая!M159</f>
        <v>первичная</v>
      </c>
      <c r="F170" s="7" t="str">
        <f>[2]Общая!R159</f>
        <v>II группа до 1000В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"Медтроник"</v>
      </c>
      <c r="D171" s="6" t="str">
        <f>CONCATENATE([2]Общая!G160," ",[2]Общая!H160," ",[2]Общая!I160," 
", [2]Общая!K160," ",[2]Общая!L160)</f>
        <v>Уханов Николай Николаевич 
Инженер сервисной службы лет: 2, месяцев: 11</v>
      </c>
      <c r="E171" s="7" t="str">
        <f>[2]Общая!M160</f>
        <v>первичная</v>
      </c>
      <c r="F171" s="7" t="str">
        <f>[2]Общая!R160</f>
        <v>II группа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"Медтроник"</v>
      </c>
      <c r="D172" s="6" t="str">
        <f>CONCATENATE([2]Общая!G161," ",[2]Общая!H161," ",[2]Общая!I161," 
", [2]Общая!K161," ",[2]Общая!L161)</f>
        <v>Слагода  Александр Александрович 
Старший специалист по продаже сервисных услуг лет: 13, месяцев: 0</v>
      </c>
      <c r="E172" s="7" t="str">
        <f>[2]Общая!M161</f>
        <v>первичная</v>
      </c>
      <c r="F172" s="7" t="str">
        <f>[2]Общая!R161</f>
        <v>II группа до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"СтройЦентр"</v>
      </c>
      <c r="D173" s="6" t="str">
        <f>CONCATENATE([2]Общая!G162," ",[2]Общая!H162," ",[2]Общая!I162," 
", [2]Общая!K162," ",[2]Общая!L162)</f>
        <v>Катыхин  Иван  Юрьевич 
Прораб 9 лет</v>
      </c>
      <c r="E173" s="7" t="str">
        <f>[2]Общая!M162</f>
        <v>внеочередная</v>
      </c>
      <c r="F173" s="7" t="str">
        <f>[2]Общая!R162</f>
        <v>III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АНОО «Алексиевсая гимназия»</v>
      </c>
      <c r="D174" s="6" t="str">
        <f>CONCATENATE([2]Общая!G163," ",[2]Общая!H163," ",[2]Общая!I163," 
", [2]Общая!K163," ",[2]Общая!L163)</f>
        <v>Лыгина Анна Викторовна 
Директор 13 лет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АНОО «Алексиевсая гимназия»</v>
      </c>
      <c r="D175" s="6" t="str">
        <f>CONCATENATE([2]Общая!G164," ",[2]Общая!H164," ",[2]Общая!I164," 
", [2]Общая!K164," ",[2]Общая!L164)</f>
        <v>Тулупова  Елена  Владимировна 
Зам.директора по безопасности 3 месяца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"ТЕХПРОМ"</v>
      </c>
      <c r="D176" s="6" t="str">
        <f>CONCATENATE([2]Общая!G165," ",[2]Общая!H165," ",[2]Общая!I165," 
", [2]Общая!K165," ",[2]Общая!L165)</f>
        <v>Чернов  Олег  Юрьевич 
Аппаратчик производства светосоставов 2 г.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электротехнологический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"ТЕХПРОМ"</v>
      </c>
      <c r="D177" s="6" t="str">
        <f>CONCATENATE([2]Общая!G166," ",[2]Общая!H166," ",[2]Общая!I166," 
", [2]Общая!K166," ",[2]Общая!L166)</f>
        <v xml:space="preserve"> Поляков  Владимир  Владимирович 
Аппаратчик производства светосоставов 3 г.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электротехнологический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"ТЕХПРОМ"</v>
      </c>
      <c r="D178" s="6" t="str">
        <f>CONCATENATE([2]Общая!G167," ",[2]Общая!H167," ",[2]Общая!I167," 
", [2]Общая!K167," ",[2]Общая!L167)</f>
        <v>Яковенко  Александр  Павлович 
Мастер 3 м.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электротехнологический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АО "Мособлэнерго"</v>
      </c>
      <c r="D179" s="6" t="str">
        <f>CONCATENATE([2]Общая!G168," ",[2]Общая!H168," ",[2]Общая!I168," 
", [2]Общая!K168," ",[2]Общая!L168)</f>
        <v>Чесноков Евгений Анатольевич 
Заместитель главного инженера - директор департамента технической инспекции и производственной безопасности 1,5 мес</v>
      </c>
      <c r="E179" s="7" t="str">
        <f>[2]Общая!M168</f>
        <v>внеочередная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персонал, с правом испытания оборудования повышенным напряжением</v>
      </c>
      <c r="H179" s="15" t="str">
        <f>[2]Общая!S168</f>
        <v>ПТЭЭСиС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АО "Мособлэнерго"</v>
      </c>
      <c r="D180" s="6" t="str">
        <f>CONCATENATE([2]Общая!G169," ",[2]Общая!H169," ",[2]Общая!I169," 
", [2]Общая!K169," ",[2]Общая!L169)</f>
        <v>Зайцев Александр Николаевич 
Заместитель директора департамента - руководитель службы надежности, производственного контроля и охраны труда департамента технической инспекции и производственной безопасности 1 мес</v>
      </c>
      <c r="E180" s="7" t="str">
        <f>[2]Общая!M169</f>
        <v>внеочередная</v>
      </c>
      <c r="F180" s="7" t="str">
        <f>[2]Общая!R169</f>
        <v>V до и выше 1000 В</v>
      </c>
      <c r="G180" s="7" t="str">
        <f>[2]Общая!N169</f>
        <v xml:space="preserve">административно-технический персонал </v>
      </c>
      <c r="H180" s="15" t="str">
        <f>[2]Общая!S169</f>
        <v>ПТЭЭСиС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"Мытищинский приборостроительный завод"</v>
      </c>
      <c r="D181" s="6" t="str">
        <f>CONCATENATE([2]Общая!G170," ",[2]Общая!H170," ",[2]Общая!I170," 
", [2]Общая!K170," ",[2]Общая!L170)</f>
        <v>Бочаров Андрей Николаевич 
Главный инженер 5 л</v>
      </c>
      <c r="E181" s="7" t="str">
        <f>[2]Общая!M170</f>
        <v>внеочередная</v>
      </c>
      <c r="F181" s="7" t="str">
        <f>[2]Общая!R170</f>
        <v>IV гр.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«СибЖилСтрой №1»</v>
      </c>
      <c r="D182" s="6" t="str">
        <f>CONCATENATE([2]Общая!G171," ",[2]Общая!H171," ",[2]Общая!I171," 
", [2]Общая!K171," ",[2]Общая!L171)</f>
        <v>Дианов Андрей Георгтевич 
Главный инженер 8</v>
      </c>
      <c r="E182" s="7" t="str">
        <f>[2]Общая!M171</f>
        <v>очередная</v>
      </c>
      <c r="F182" s="7"/>
      <c r="G182" s="7" t="str">
        <f>[2]Общая!N171</f>
        <v>административно-технический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«СибЖилСтрой №1»</v>
      </c>
      <c r="D183" s="6" t="str">
        <f>CONCATENATE([2]Общая!G172," ",[2]Общая!H172," ",[2]Общая!I172," 
", [2]Общая!K172," ",[2]Общая!L172)</f>
        <v>Белов  Игорь Васильевич 
Главный энергетик 4</v>
      </c>
      <c r="E183" s="7" t="str">
        <f>[2]Общая!M172</f>
        <v>очередная</v>
      </c>
      <c r="F183" s="7"/>
      <c r="G183" s="7" t="str">
        <f>[2]Общая!N172</f>
        <v>административно-технический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«СибЖилСтрой №1»</v>
      </c>
      <c r="D184" s="6" t="str">
        <f>CONCATENATE([2]Общая!G173," ",[2]Общая!H173," ",[2]Общая!I173," 
", [2]Общая!K173," ",[2]Общая!L173)</f>
        <v>Баядин Михаих Борисович 
Инженер КИПиА 3</v>
      </c>
      <c r="E184" s="7" t="str">
        <f>[2]Общая!M173</f>
        <v>очередная</v>
      </c>
      <c r="F184" s="7"/>
      <c r="G184" s="7" t="str">
        <f>[2]Общая!N173</f>
        <v>административно-технический персонал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"Еврологистика" </v>
      </c>
      <c r="D185" s="6" t="str">
        <f>CONCATENATE([2]Общая!G174," ",[2]Общая!H174," ",[2]Общая!I174," 
", [2]Общая!K174," ",[2]Общая!L174)</f>
        <v>Решетников  Максим  Алексеевич 
Техник-электрик  1г</v>
      </c>
      <c r="E185" s="7" t="str">
        <f>[2]Общая!M174</f>
        <v>очередная</v>
      </c>
      <c r="F185" s="7" t="str">
        <f>[2]Общая!R174</f>
        <v>IV гр. до 1000В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"ЛЮБАР"</v>
      </c>
      <c r="D186" s="6" t="str">
        <f>CONCATENATE([2]Общая!G175," ",[2]Общая!H175," ",[2]Общая!I175," 
", [2]Общая!K175," ",[2]Общая!L175)</f>
        <v>Сорокин Алексей Алексеевич 
Электромонтер 8 лет</v>
      </c>
      <c r="E186" s="7" t="str">
        <f>[2]Общая!M175</f>
        <v>внеочередная</v>
      </c>
      <c r="F186" s="7" t="str">
        <f>[2]Общая!R175</f>
        <v>IV до и выше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"Ядро Лабс"</v>
      </c>
      <c r="D187" s="6" t="str">
        <f>CONCATENATE([2]Общая!G176," ",[2]Общая!H176," ",[2]Общая!I176," 
", [2]Общая!K176," ",[2]Общая!L176)</f>
        <v>Герт Владислав  
Специалист по ремонту 7 мес.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 xml:space="preserve">административно-технический персонал 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"Ядро Лабс"</v>
      </c>
      <c r="D188" s="6" t="str">
        <f>CONCATENATE([2]Общая!G177," ",[2]Общая!H177," ",[2]Общая!I177," 
", [2]Общая!K177," ",[2]Общая!L177)</f>
        <v>Смыков Евгений Валерьевич 
Младший инженер по эксплуатации производственного оборудования 1 год</v>
      </c>
      <c r="E188" s="7" t="str">
        <f>[2]Общая!M177</f>
        <v>очередная</v>
      </c>
      <c r="F188" s="7" t="str">
        <f>[2]Общая!R177</f>
        <v>IV до 1000 В</v>
      </c>
      <c r="G188" s="7" t="str">
        <f>[2]Общая!N177</f>
        <v xml:space="preserve">административно-технический персонал 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"Ядро Лабс"</v>
      </c>
      <c r="D189" s="6" t="str">
        <f>CONCATENATE([2]Общая!G178," ",[2]Общая!H178," ",[2]Общая!I178," 
", [2]Общая!K178," ",[2]Общая!L178)</f>
        <v>Петров  Иван Вячеславович 
Руководитель группы технологии 1 год</v>
      </c>
      <c r="E189" s="7" t="str">
        <f>[2]Общая!M178</f>
        <v>очередная</v>
      </c>
      <c r="F189" s="7" t="str">
        <f>[2]Общая!R178</f>
        <v>IV до 1000 В</v>
      </c>
      <c r="G189" s="7" t="str">
        <f>[2]Общая!N178</f>
        <v xml:space="preserve">административно-технический персонал 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"Ядро Лабс"</v>
      </c>
      <c r="D190" s="6" t="str">
        <f>CONCATENATE([2]Общая!G179," ",[2]Общая!H179," ",[2]Общая!I179," 
", [2]Общая!K179," ",[2]Общая!L179)</f>
        <v>Мулихин  Сергей Александрович 
Инженер по эксплуатации 2 года</v>
      </c>
      <c r="E190" s="7" t="str">
        <f>[2]Общая!M179</f>
        <v>очередная</v>
      </c>
      <c r="F190" s="7" t="str">
        <f>[2]Общая!R179</f>
        <v>IV до 1000 В</v>
      </c>
      <c r="G190" s="7" t="str">
        <f>[2]Общая!N179</f>
        <v xml:space="preserve">административно-технический персонал 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"ЭКОЕВРОДОМ"</v>
      </c>
      <c r="D191" s="6" t="str">
        <f>CONCATENATE([2]Общая!G180," ",[2]Общая!H180," ",[2]Общая!I180," 
", [2]Общая!K180," ",[2]Общая!L180)</f>
        <v>Кособоков Артем	 Александрович 
Директор производства деревообработки 0,6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 xml:space="preserve">административно-технический персонал 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Общество с ограниченной ответственностью «КНАУФ ПЕНОПЛАСТ»</v>
      </c>
      <c r="D192" s="6" t="str">
        <f>CONCATENATE([2]Общая!G181," ",[2]Общая!H181," ",[2]Общая!I181," 
", [2]Общая!K181," ",[2]Общая!L181)</f>
        <v xml:space="preserve">Эйнуллаев Эльман Имамвердиевич 
Начальник производства 10 лет </v>
      </c>
      <c r="E192" s="7" t="str">
        <f>[2]Общая!M181</f>
        <v>внеочередная</v>
      </c>
      <c r="F192" s="7" t="str">
        <f>[2]Общая!R181</f>
        <v>III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Общество с ограниченной ответственностью «КНАУФ ПЕНОПЛАСТ»</v>
      </c>
      <c r="D193" s="6" t="str">
        <f>CONCATENATE([2]Общая!G182," ",[2]Общая!H182," ",[2]Общая!I182," 
", [2]Общая!K182," ",[2]Общая!L182)</f>
        <v xml:space="preserve">Скворцов Александр Александрович 
Инженер по оборудованию  8 лет 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МБУ ДО ЦХиГО «Школа Классика-Арт»</v>
      </c>
      <c r="D194" s="6" t="str">
        <f>CONCATENATE([2]Общая!G183," ",[2]Общая!H183," ",[2]Общая!I183," 
", [2]Общая!K183," ",[2]Общая!L183)</f>
        <v>Никонов Владимир Михайлович 
Заместитель директора по АХЧ 8 лет</v>
      </c>
      <c r="E194" s="7" t="str">
        <f>[2]Общая!M183</f>
        <v>внеочередная</v>
      </c>
      <c r="F194" s="7" t="str">
        <f>[2]Общая!R183</f>
        <v>II гр. до 1000В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"КАПЭКС"</v>
      </c>
      <c r="D195" s="6" t="str">
        <f>CONCATENATE([2]Общая!G184," ",[2]Общая!H184," ",[2]Общая!I184," 
", [2]Общая!K184," ",[2]Общая!L184)</f>
        <v>Макарцев  Роман  Анатольевич 
Управляющий 8 мес.</v>
      </c>
      <c r="E195" s="7" t="str">
        <f>[2]Общая!M184</f>
        <v>внеочередная</v>
      </c>
      <c r="F195" s="7" t="str">
        <f>[2]Общая!R184</f>
        <v>IV гр. до  и выше 1000В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"КАПЭКС"</v>
      </c>
      <c r="D196" s="6" t="str">
        <f>CONCATENATE([2]Общая!G185," ",[2]Общая!H185," ",[2]Общая!I185," 
", [2]Общая!K185," ",[2]Общая!L185)</f>
        <v>Попов   Дмитрий  Анатольевич 
Руководитель службы ОДС 2 года 2 мес.</v>
      </c>
      <c r="E196" s="7" t="str">
        <f>[2]Общая!M185</f>
        <v>внеочередная</v>
      </c>
      <c r="F196" s="7" t="str">
        <f>[2]Общая!R185</f>
        <v>IV гр. до  и выше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"ПК-Обслуживание зданий"</v>
      </c>
      <c r="D197" s="6" t="str">
        <f>CONCATENATE([2]Общая!G186," ",[2]Общая!H186," ",[2]Общая!I186," 
", [2]Общая!K186," ",[2]Общая!L186)</f>
        <v>Гранкин Ниолай Николаевич 
Инженер-теплотехник 2 года</v>
      </c>
      <c r="E197" s="7" t="str">
        <f>[2]Общая!M186</f>
        <v>внеочередная</v>
      </c>
      <c r="F197" s="7" t="str">
        <f>[2]Общая!R186</f>
        <v>III гр.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НПП "Спецкабель"</v>
      </c>
      <c r="D198" s="6" t="str">
        <f>CONCATENATE([2]Общая!G187," ",[2]Общая!H187," ",[2]Общая!I187," 
", [2]Общая!K187," ",[2]Общая!L187)</f>
        <v xml:space="preserve">Спицын Андрей  Геннадьевич 
Главный инженер
 1 г. </v>
      </c>
      <c r="E198" s="7" t="str">
        <f>[2]Общая!M187</f>
        <v xml:space="preserve">внеочередная </v>
      </c>
      <c r="F198" s="7" t="str">
        <f>[2]Общая!R187</f>
        <v xml:space="preserve">V гр до и выше 1000 В 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НПП "Спецкабель"</v>
      </c>
      <c r="D199" s="6" t="str">
        <f>CONCATENATE([2]Общая!G188," ",[2]Общая!H188," ",[2]Общая!I188," 
", [2]Общая!K188," ",[2]Общая!L188)</f>
        <v>Мельников  Андрей  Александрович 
Заместитель генерального директора-главный технолог 1г.</v>
      </c>
      <c r="E199" s="7" t="str">
        <f>[2]Общая!M188</f>
        <v xml:space="preserve">внеочередная </v>
      </c>
      <c r="F199" s="7" t="str">
        <f>[2]Общая!R188</f>
        <v xml:space="preserve">V гр до и выше 1000 В 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НПП "Спецкабель"</v>
      </c>
      <c r="D200" s="6" t="str">
        <f>CONCATENATE([2]Общая!G189," ",[2]Общая!H189," ",[2]Общая!I189," 
", [2]Общая!K189," ",[2]Общая!L189)</f>
        <v>Райский-Орешкин Степан  Владимирович 
Директор по качеству 1г.</v>
      </c>
      <c r="E200" s="7" t="str">
        <f>[2]Общая!M189</f>
        <v xml:space="preserve">внеочередная </v>
      </c>
      <c r="F200" s="7" t="str">
        <f>[2]Общая!R189</f>
        <v xml:space="preserve">V гр до и выше 1000 В 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НПП "Спецкабель"</v>
      </c>
      <c r="D201" s="6" t="str">
        <f>CONCATENATE([2]Общая!G190," ",[2]Общая!H190," ",[2]Общая!I190," 
", [2]Общая!K190," ",[2]Общая!L190)</f>
        <v>Хромогин  Александр  Викторович 
Руководитель службы охраны труда 1г.</v>
      </c>
      <c r="E201" s="7" t="str">
        <f>[2]Общая!M190</f>
        <v xml:space="preserve">внеочередная </v>
      </c>
      <c r="F201" s="7" t="str">
        <f>[2]Общая!R190</f>
        <v xml:space="preserve">V гр до и выше 1000 В 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НПП "Спецкабель"</v>
      </c>
      <c r="D202" s="6" t="str">
        <f>CONCATENATE([2]Общая!G191," ",[2]Общая!H191," ",[2]Общая!I191," 
", [2]Общая!K191," ",[2]Общая!L191)</f>
        <v>Молчанов  Никита  Евгеньевич 
Начальник лаборатории 1г.</v>
      </c>
      <c r="E202" s="7" t="str">
        <f>[2]Общая!M191</f>
        <v xml:space="preserve">внеочередная </v>
      </c>
      <c r="F202" s="7" t="str">
        <f>[2]Общая!R191</f>
        <v xml:space="preserve">V гр до и выше 1000 В 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ГБУК Г. Москвы "ОКЦ Тинао"</v>
      </c>
      <c r="D203" s="6" t="str">
        <f>CONCATENATE([2]Общая!G192," ",[2]Общая!H192," ",[2]Общая!I192," 
", [2]Общая!K192," ",[2]Общая!L192)</f>
        <v>Петров Михаил Юрьевич 
Главный инженер 10 лет</v>
      </c>
      <c r="E203" s="7" t="str">
        <f>[2]Общая!M192</f>
        <v>внеочередная</v>
      </c>
      <c r="F203" s="7" t="str">
        <f>[2]Общая!R192</f>
        <v>IV гр до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ГБУК Г. Москвы "ОКЦ Тинао"</v>
      </c>
      <c r="D204" s="6" t="str">
        <f>CONCATENATE([2]Общая!G193," ",[2]Общая!H193," ",[2]Общая!I193," 
", [2]Общая!K193," ",[2]Общая!L193)</f>
        <v>Мареев Евгений  Вячеславович 
Начальник отдела 15 лет</v>
      </c>
      <c r="E204" s="7" t="str">
        <f>[2]Общая!M193</f>
        <v>внеочередная</v>
      </c>
      <c r="F204" s="7" t="str">
        <f>[2]Общая!R193</f>
        <v>IV гр до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ГБУК Г. Москвы "ОКЦ Тинао"</v>
      </c>
      <c r="D205" s="6" t="str">
        <f>CONCATENATE([2]Общая!G194," ",[2]Общая!H194," ",[2]Общая!I194," 
", [2]Общая!K194," ",[2]Общая!L194)</f>
        <v>Андрианов Геннадий Иванович 
Ведущий инженер 20 лет</v>
      </c>
      <c r="E205" s="7" t="str">
        <f>[2]Общая!M194</f>
        <v>внеочередная</v>
      </c>
      <c r="F205" s="7" t="str">
        <f>[2]Общая!R194</f>
        <v>IV гр до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ГБУК Г. Москвы "ОКЦ Тинао"</v>
      </c>
      <c r="D206" s="6" t="str">
        <f>CONCATENATE([2]Общая!G195," ",[2]Общая!H195," ",[2]Общая!I195," 
", [2]Общая!K195," ",[2]Общая!L195)</f>
        <v>Богданов Андрей Анатольевич 
Ведущий инженер 15 лет</v>
      </c>
      <c r="E206" s="7" t="str">
        <f>[2]Общая!M195</f>
        <v>внеочередная</v>
      </c>
      <c r="F206" s="7" t="str">
        <f>[2]Общая!R195</f>
        <v>IV гр до 1000В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ГБУК Г. Москвы "ОКЦ Тинао"</v>
      </c>
      <c r="D207" s="6" t="str">
        <f>CONCATENATE([2]Общая!G196," ",[2]Общая!H196," ",[2]Общая!I196," 
", [2]Общая!K196," ",[2]Общая!L196)</f>
        <v>Лях Игорь  Георгиевич 
Заведующий хозяйством
ДК Пересвет
 18 лет</v>
      </c>
      <c r="E207" s="7" t="str">
        <f>[2]Общая!M196</f>
        <v>внеочередная</v>
      </c>
      <c r="F207" s="7" t="str">
        <f>[2]Общая!R196</f>
        <v>IV гр до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"Астрон Билдингс"</v>
      </c>
      <c r="D208" s="6" t="str">
        <f>CONCATENATE([2]Общая!G197," ",[2]Общая!H197," ",[2]Общая!I197," 
", [2]Общая!K197," ",[2]Общая!L197)</f>
        <v>Макеев  Александр Михайлович 
Главный энергетик 9 лет</v>
      </c>
      <c r="E208" s="7" t="str">
        <f>[2]Общая!M197</f>
        <v>очередная</v>
      </c>
      <c r="F208" s="7" t="str">
        <f>[2]Общая!R197</f>
        <v>V до и свыше 1000В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 xml:space="preserve">ГБУЗ Московской области «Королёвская стоматологическая поликлиника» </v>
      </c>
      <c r="D209" s="6" t="str">
        <f>CONCATENATE([2]Общая!G198," ",[2]Общая!H198," ",[2]Общая!I198," 
", [2]Общая!K198," ",[2]Общая!L198)</f>
        <v>Кипаренко Александр Степанович 
Заместитель главного врача по ГО и МР 10 лет</v>
      </c>
      <c r="E209" s="7" t="str">
        <f>[2]Общая!M198</f>
        <v>первичная</v>
      </c>
      <c r="F209" s="7"/>
      <c r="G209" s="7" t="str">
        <f>[2]Общая!N198</f>
        <v>руковдящий работник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"МЕТТОЙЛ"</v>
      </c>
      <c r="D210" s="6" t="str">
        <f>CONCATENATE([2]Общая!G199," ",[2]Общая!H199," ",[2]Общая!I199," 
", [2]Общая!K199," ",[2]Общая!L199)</f>
        <v>Космынин Сергей Викторович 
Главный инженер 3 мес</v>
      </c>
      <c r="E210" s="7" t="str">
        <f>[2]Общая!M199</f>
        <v>первичная</v>
      </c>
      <c r="F210" s="7"/>
      <c r="G210" s="7" t="str">
        <f>[2]Общая!N199</f>
        <v>руководящий работник</v>
      </c>
      <c r="H210" s="15" t="str">
        <f>[2]Общая!S199</f>
        <v>ПТЭТЭ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"МЕТТОЙЛ"</v>
      </c>
      <c r="D211" s="6" t="str">
        <f>CONCATENATE([2]Общая!G200," ",[2]Общая!H200," ",[2]Общая!I200," 
", [2]Общая!K200," ",[2]Общая!L200)</f>
        <v>Осипов Антон Владимирович 
Техник-энергетик 1 год</v>
      </c>
      <c r="E211" s="7" t="str">
        <f>[2]Общая!M200</f>
        <v>первичная</v>
      </c>
      <c r="F211" s="7"/>
      <c r="G211" s="7" t="str">
        <f>[2]Общая!N200</f>
        <v>управленческий персонал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"Декаст"</v>
      </c>
      <c r="D212" s="6" t="str">
        <f>CONCATENATE([2]Общая!G201," ",[2]Общая!H201," ",[2]Общая!I201," 
", [2]Общая!K201," ",[2]Общая!L201)</f>
        <v>Плискачев Владислав Николаевич 
Главный энергетик 1 год</v>
      </c>
      <c r="E212" s="7" t="str">
        <f>[2]Общая!M201</f>
        <v>очередная</v>
      </c>
      <c r="F212" s="7" t="str">
        <f>[2]Общая!R201</f>
        <v>V до и 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 xml:space="preserve">АО «ТЕПЛОСЕТЬ ФРЯЗИНО» </v>
      </c>
      <c r="D213" s="6" t="str">
        <f>CONCATENATE([2]Общая!G202," ",[2]Общая!H202," ",[2]Общая!I202," 
", [2]Общая!K202," ",[2]Общая!L202)</f>
        <v>Синицын  Вячеслав  Михайлович 
Начальник производственно-эксплуатационного участка № 1 21 лет</v>
      </c>
      <c r="E213" s="7" t="str">
        <f>[2]Общая!M202</f>
        <v>очередная</v>
      </c>
      <c r="F213" s="7"/>
      <c r="G213" s="7" t="str">
        <f>[2]Общая!N202</f>
        <v>руководитель структурного подразделения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 xml:space="preserve">АО «ТЕПЛОСЕТЬ ФРЯЗИНО» </v>
      </c>
      <c r="D214" s="6" t="str">
        <f>CONCATENATE([2]Общая!G203," ",[2]Общая!H203," ",[2]Общая!I203," 
", [2]Общая!K203," ",[2]Общая!L203)</f>
        <v>Семёнов  Александр  Валерьевич 
Инженер по внутридомовым и инженерным системам и оборудованию 1 год 7 месяцев</v>
      </c>
      <c r="E214" s="7" t="str">
        <f>[2]Общая!M203</f>
        <v>очередная</v>
      </c>
      <c r="F214" s="7"/>
      <c r="G214" s="7" t="str">
        <f>[2]Общая!N203</f>
        <v>руководящий работник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"МКР ДРУЖБА-ЗАПАД"</v>
      </c>
      <c r="D215" s="6" t="str">
        <f>CONCATENATE([2]Общая!G204," ",[2]Общая!H204," ",[2]Общая!I204," 
", [2]Общая!K204," ",[2]Общая!L204)</f>
        <v>Земченков Михаил Юрьевич 
Электромонтер 2 года</v>
      </c>
      <c r="E215" s="7" t="str">
        <f>[2]Общая!M204</f>
        <v>внеочередная</v>
      </c>
      <c r="F215" s="7" t="str">
        <f>[2]Общая!R204</f>
        <v xml:space="preserve">III гр до 1000В </v>
      </c>
      <c r="G215" s="7" t="str">
        <f>[2]Общая!N204</f>
        <v>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"МЕДТЕХЦЕНТР"</v>
      </c>
      <c r="D216" s="6" t="str">
        <f>CONCATENATE([2]Общая!G205," ",[2]Общая!H205," ",[2]Общая!I205," 
", [2]Общая!K205," ",[2]Общая!L205)</f>
        <v>Николаев  Евгений Анатольевич 
Начальник электролаборатории 15 лет</v>
      </c>
      <c r="E216" s="7" t="str">
        <f>[2]Общая!M205</f>
        <v>внеочередная</v>
      </c>
      <c r="F216" s="7" t="str">
        <f>[2]Общая!R205</f>
        <v>III до 1000 В</v>
      </c>
      <c r="G216" s="7" t="str">
        <f>[2]Общая!N205</f>
        <v>административно-технический персонал, с правом испытания оборудования повышенным напряжением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"МЕДТЕХЦЕНТР"</v>
      </c>
      <c r="D217" s="6" t="str">
        <f>CONCATENATE([2]Общая!G206," ",[2]Общая!H206," ",[2]Общая!I206," 
", [2]Общая!K206," ",[2]Общая!L206)</f>
        <v>Соцков  Андрей Михайлович 
Инженер 17 лет</v>
      </c>
      <c r="E217" s="7" t="str">
        <f>[2]Общая!M206</f>
        <v>первичная</v>
      </c>
      <c r="F217" s="7" t="str">
        <f>[2]Общая!R206</f>
        <v xml:space="preserve">II до 1000 В 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"МЕДТЕХЦЕНТР"</v>
      </c>
      <c r="D218" s="6" t="str">
        <f>CONCATENATE([2]Общая!G207," ",[2]Общая!H207," ",[2]Общая!I207," 
", [2]Общая!K207," ",[2]Общая!L207)</f>
        <v>Николаев  Владимир Анатольевич 
Директор 13 лет</v>
      </c>
      <c r="E218" s="7" t="str">
        <f>[2]Общая!M207</f>
        <v>внеочередная</v>
      </c>
      <c r="F218" s="7" t="str">
        <f>[2]Общая!R207</f>
        <v>IV до 1000 В</v>
      </c>
      <c r="G218" s="7" t="str">
        <f>[2]Общая!N207</f>
        <v>административно-технический персонал, с правом испытания оборудования повышенным напряжением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"МЕДТЕХЦЕНТР"</v>
      </c>
      <c r="D219" s="6" t="str">
        <f>CONCATENATE([2]Общая!G208," ",[2]Общая!H208," ",[2]Общая!I208," 
", [2]Общая!K208," ",[2]Общая!L208)</f>
        <v>Шелохвостов  Александр Васильевич 
Главный инженер 14 лет</v>
      </c>
      <c r="E219" s="7" t="str">
        <f>[2]Общая!M208</f>
        <v>внеочередная</v>
      </c>
      <c r="F219" s="7" t="str">
        <f>[2]Общая!R208</f>
        <v>IV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ht="90" customHeight="1" x14ac:dyDescent="0.25">
      <c r="B220" s="2">
        <v>206</v>
      </c>
      <c r="C220" s="16" t="str">
        <f>[2]Общая!E209</f>
        <v>ФГБУ ВНИИПО МЧС России</v>
      </c>
      <c r="D220" s="6" t="str">
        <f>CONCATENATE([2]Общая!G209," ",[2]Общая!H209," ",[2]Общая!I209," 
", [2]Общая!K209," ",[2]Общая!L209)</f>
        <v>Макашов Борис Иванович 
Ведущий инженер электрохозяйства отдела ОЭИК 40 лет</v>
      </c>
      <c r="E220" s="7" t="str">
        <f>[2]Общая!M209</f>
        <v>первичная</v>
      </c>
      <c r="F220" s="7" t="str">
        <f>[2]Общая!R209</f>
        <v>II до и выше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ht="85.5" customHeight="1" x14ac:dyDescent="0.25">
      <c r="B221" s="2">
        <v>207</v>
      </c>
      <c r="C221" s="16" t="str">
        <f>[2]Общая!E210</f>
        <v>ФГБУ ВНИИПО МЧС России</v>
      </c>
      <c r="D221" s="6" t="str">
        <f>CONCATENATE([2]Общая!G210," ",[2]Общая!H210," ",[2]Общая!I210," 
", [2]Общая!K210," ",[2]Общая!L210)</f>
        <v>Московкин Олег Петрович 
Электромонтер по ремонту и обслуживанию электрооборудования 20 лет</v>
      </c>
      <c r="E221" s="7" t="str">
        <f>[2]Общая!M210</f>
        <v>первичная</v>
      </c>
      <c r="F221" s="7" t="str">
        <f>[2]Общая!R210</f>
        <v>II до и выше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ht="90" customHeight="1" x14ac:dyDescent="0.25">
      <c r="B222" s="2">
        <v>208</v>
      </c>
      <c r="C222" s="16" t="str">
        <f>[2]Общая!E211</f>
        <v>ФГБУ ВНИИПО МЧС России</v>
      </c>
      <c r="D222" s="6" t="str">
        <f>CONCATENATE([2]Общая!G211," ",[2]Общая!H211," ",[2]Общая!I211," 
", [2]Общая!K211," ",[2]Общая!L211)</f>
        <v>Суркин Владимир Николаевич 
Электромонтер по ремонту и обслуживанию электрооборудования 15 лет</v>
      </c>
      <c r="E222" s="7" t="str">
        <f>[2]Общая!M211</f>
        <v>первичная</v>
      </c>
      <c r="F222" s="7" t="str">
        <f>[2]Общая!R211</f>
        <v>II до и выше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6" t="str">
        <f>[2]Общая!E212</f>
        <v>ФГБУ ВНИИПО МЧС России</v>
      </c>
      <c r="D223" s="6" t="str">
        <f>CONCATENATE([2]Общая!G212," ",[2]Общая!H212," ",[2]Общая!I212," 
", [2]Общая!K212," ",[2]Общая!L212)</f>
        <v>Попков Алексей Викторович 
Электромонтер по ремонту и обслуживанию электрооборудования 5 лет</v>
      </c>
      <c r="E223" s="7" t="str">
        <f>[2]Общая!M212</f>
        <v>первичная</v>
      </c>
      <c r="F223" s="7" t="str">
        <f>[2]Общая!R212</f>
        <v>II до и выше 1000 В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ФГБУ ВНИИПО МЧС России</v>
      </c>
      <c r="D224" s="6" t="str">
        <f>CONCATENATE([2]Общая!G213," ",[2]Общая!H213," ",[2]Общая!I213," 
", [2]Общая!K213," ",[2]Общая!L213)</f>
        <v>Жигинас Андрей Николаевич 
Электромонтер по ремонту и обслуживанию электрооборудования 2 года</v>
      </c>
      <c r="E224" s="7" t="str">
        <f>[2]Общая!M213</f>
        <v>первичная</v>
      </c>
      <c r="F224" s="7" t="str">
        <f>[2]Общая!R213</f>
        <v>II до и выше 1000 В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ФГБУ ВНИИПО МЧС России</v>
      </c>
      <c r="D225" s="6" t="str">
        <f>CONCATENATE([2]Общая!G214," ",[2]Общая!H214," ",[2]Общая!I214," 
", [2]Общая!K214," ",[2]Общая!L214)</f>
        <v>Григорьев Алексей Владимирович 
Научный сотрудник сектора 2.2 18 лет</v>
      </c>
      <c r="E225" s="7" t="str">
        <f>[2]Общая!M214</f>
        <v>первичная</v>
      </c>
      <c r="F225" s="7" t="str">
        <f>[2]Общая!R214</f>
        <v>II до и выше 1000 В</v>
      </c>
      <c r="G225" s="7" t="str">
        <f>[2]Общая!N214</f>
        <v>оперативно-ремонтный персонал испытание оборудования повышенным напряжением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ФГБУ ВНИИПО МЧС России</v>
      </c>
      <c r="D226" s="6" t="str">
        <f>CONCATENATE([2]Общая!G215," ",[2]Общая!H215," ",[2]Общая!I215," 
", [2]Общая!K215," ",[2]Общая!L215)</f>
        <v>Марченко Валентин  Степанович 
Начальник отделения охраны труда 10 лет</v>
      </c>
      <c r="E226" s="7" t="str">
        <f>[2]Общая!M215</f>
        <v>очередная</v>
      </c>
      <c r="F226" s="7" t="str">
        <f>[2]Общая!R215</f>
        <v>III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ФГБУ ВНИИПО МЧС России</v>
      </c>
      <c r="D227" s="6" t="str">
        <f>CONCATENATE([2]Общая!G216," ",[2]Общая!H216," ",[2]Общая!I216," 
", [2]Общая!K216," ",[2]Общая!L216)</f>
        <v>Савичев Андрей Леонидович 
Заместитель начальника отдела ОЭИК 1 год</v>
      </c>
      <c r="E227" s="7" t="str">
        <f>[2]Общая!M216</f>
        <v>внеочередная</v>
      </c>
      <c r="F227" s="7" t="str">
        <f>[2]Общая!R216</f>
        <v>II до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ФГБУ ВНИИПО МЧС России</v>
      </c>
      <c r="D228" s="6" t="str">
        <f>CONCATENATE([2]Общая!G217," ",[2]Общая!H217," ",[2]Общая!I217," 
", [2]Общая!K217," ",[2]Общая!L217)</f>
        <v>Полеев Альберт Александрович 
Ведущий инженер отдела ОСЗСТ 15 лет</v>
      </c>
      <c r="E228" s="7" t="str">
        <f>[2]Общая!M217</f>
        <v>очередная</v>
      </c>
      <c r="F228" s="7" t="str">
        <f>[2]Общая!R217</f>
        <v>III до и выше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АО "Благовест-Истра"</v>
      </c>
      <c r="D229" s="6" t="str">
        <f>CONCATENATE([2]Общая!G218," ",[2]Общая!H218," ",[2]Общая!I218," 
", [2]Общая!K218," ",[2]Общая!L218)</f>
        <v>Марцинко Игорь Анатольевич 
 Главный инженер  15 лет</v>
      </c>
      <c r="E229" s="7" t="str">
        <f>[2]Общая!M218</f>
        <v>первичная</v>
      </c>
      <c r="F229" s="7" t="str">
        <f>[2]Общая!R218</f>
        <v>II до и свыше 1000В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ОАО  "Мясокомбинат "Рузский"</v>
      </c>
      <c r="D230" s="6" t="str">
        <f>CONCATENATE([2]Общая!G219," ",[2]Общая!H219," ",[2]Общая!I219," 
", [2]Общая!K219," ",[2]Общая!L219)</f>
        <v>Савченков Максим Васильевич 
Заместитель главного энергетика 1 мес</v>
      </c>
      <c r="E230" s="7" t="str">
        <f>[2]Общая!M219</f>
        <v>первичная</v>
      </c>
      <c r="F230" s="7" t="str">
        <f>[2]Общая!R219</f>
        <v>II до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/>
    <row r="232" spans="2:9" ht="82.5" customHeight="1" x14ac:dyDescent="0.25">
      <c r="D232" s="11" t="s">
        <v>20</v>
      </c>
      <c r="E232" s="10"/>
      <c r="F232" s="10"/>
      <c r="G232" s="10"/>
    </row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4" manualBreakCount="4">
    <brk id="172" max="8" man="1"/>
    <brk id="192" max="8" man="1"/>
    <brk id="205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2024-08-20T12:23:10Z</cp:lastPrinted>
  <dcterms:created xsi:type="dcterms:W3CDTF">2015-06-05T18:19:34Z</dcterms:created>
  <dcterms:modified xsi:type="dcterms:W3CDTF">2024-08-20T12:25:23Z</dcterms:modified>
</cp:coreProperties>
</file>